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2026_Пикет" sheetId="35" r:id="rId1"/>
    <sheet name="Оздоровительная" sheetId="32" r:id="rId2"/>
    <sheet name="Спортивная" sheetId="33" r:id="rId3"/>
    <sheet name="Общетерапевтическая" sheetId="30" r:id="rId4"/>
    <sheet name="Офтальмологическая" sheetId="3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<sst xmlns="http://schemas.openxmlformats.org/spreadsheetml/2006/main" count="571" uniqueCount="161">
  <si>
    <r>
      <rPr>
        <b/>
        <sz val="12"/>
        <color theme="1"/>
        <rFont val="Cambria"/>
        <charset val="204"/>
        <scheme val="major"/>
      </rPr>
      <t xml:space="preserve">Цены на санаторно-курортные услуги в </t>
    </r>
    <r>
      <rPr>
        <b/>
        <sz val="12"/>
        <color indexed="10"/>
        <rFont val="Cambria"/>
        <charset val="204"/>
        <scheme val="major"/>
      </rPr>
      <t>санаторий</t>
    </r>
    <r>
      <rPr>
        <b/>
        <sz val="12"/>
        <rFont val="Cambria"/>
        <charset val="204"/>
        <scheme val="major"/>
      </rPr>
      <t xml:space="preserve"> </t>
    </r>
    <r>
      <rPr>
        <b/>
        <sz val="12"/>
        <color indexed="10"/>
        <rFont val="Cambria"/>
        <charset val="204"/>
        <scheme val="major"/>
      </rPr>
      <t xml:space="preserve">"Пикет" </t>
    </r>
    <r>
      <rPr>
        <b/>
        <sz val="12"/>
        <rFont val="Cambria"/>
        <charset val="204"/>
        <scheme val="major"/>
      </rPr>
      <t>на 2026-2027гг.</t>
    </r>
    <r>
      <rPr>
        <b/>
        <sz val="12"/>
        <color indexed="10"/>
        <rFont val="Cambria"/>
        <charset val="204"/>
        <scheme val="major"/>
      </rPr>
      <t xml:space="preserve"> </t>
    </r>
  </si>
  <si>
    <t xml:space="preserve">Период </t>
  </si>
  <si>
    <t xml:space="preserve">с 13.01.2026 по 15.03.2026 </t>
  </si>
  <si>
    <t>с 16.03.2026 по 11.05.2026</t>
  </si>
  <si>
    <t>с 12.05.2026 по 30.08.2026</t>
  </si>
  <si>
    <t>с 31.08.2026 по 15.11.2026</t>
  </si>
  <si>
    <t>с 16.11.2026 по 14.03.2027</t>
  </si>
  <si>
    <t>Программы лечения</t>
  </si>
  <si>
    <t>Оздоровительная*</t>
  </si>
  <si>
    <t>Категория номеров, согласно АСБ</t>
  </si>
  <si>
    <t>Категория номеров, согласно классификации Профкурорт</t>
  </si>
  <si>
    <t>Категория номеров, согласно классификации санатория</t>
  </si>
  <si>
    <t>Весь номер при размещении в нём 1 человека</t>
  </si>
  <si>
    <t>Основное место в номере</t>
  </si>
  <si>
    <t xml:space="preserve">Доп. место </t>
  </si>
  <si>
    <t>Основное место на ребенка от 4 до 14 лет</t>
  </si>
  <si>
    <t>Доп. место на ребенка от 4 до 14 лет</t>
  </si>
  <si>
    <t>2К1м1к1</t>
  </si>
  <si>
    <t>2 Категория</t>
  </si>
  <si>
    <t>1-мест. 1-комн. стандартный корпус № 1</t>
  </si>
  <si>
    <t>Л2м2к1</t>
  </si>
  <si>
    <t>ЛЮКС</t>
  </si>
  <si>
    <t>2-мест. 2-комн. люкс корпус № 1</t>
  </si>
  <si>
    <t>ЛК2м2к1К</t>
  </si>
  <si>
    <t>2-мест. 2-комн. люкс комфорт корпус № 1</t>
  </si>
  <si>
    <t>1К2м1к1</t>
  </si>
  <si>
    <t>1 Категория</t>
  </si>
  <si>
    <t>2-мест. 1-комн. стандартный корпус № 1</t>
  </si>
  <si>
    <t>2К2м1к1</t>
  </si>
  <si>
    <t>1К2м1к1CК</t>
  </si>
  <si>
    <t>2-мест. 1-комн. стандарт семейный комфорт корпус № 1</t>
  </si>
  <si>
    <t>2К2м1к1с</t>
  </si>
  <si>
    <t>2-мест. 1-комн. стандарт семейный корпус № 1</t>
  </si>
  <si>
    <t>3К2м1к3</t>
  </si>
  <si>
    <t>3 Категория</t>
  </si>
  <si>
    <t>2-мест. 1-комн. эконом класс корпус № 3</t>
  </si>
  <si>
    <t>3К4м2к3</t>
  </si>
  <si>
    <t>4-мест. 2-комн. эконом класс корпус № 3</t>
  </si>
  <si>
    <t>Стоимость указана на человека в сутки в рублях</t>
  </si>
  <si>
    <r>
      <rPr>
        <sz val="10"/>
        <color indexed="10"/>
        <rFont val="Cambria"/>
        <charset val="204"/>
      </rPr>
      <t>*</t>
    </r>
    <r>
      <rPr>
        <sz val="10"/>
        <color indexed="8"/>
        <rFont val="Cambria"/>
        <charset val="204"/>
      </rPr>
      <t>цены действительны при заезде от 10 суток</t>
    </r>
  </si>
  <si>
    <r>
      <rPr>
        <b/>
        <i/>
        <sz val="11"/>
        <color indexed="8"/>
        <rFont val="Cambria"/>
        <charset val="204"/>
      </rPr>
      <t>В стоимость включено</t>
    </r>
    <r>
      <rPr>
        <sz val="11"/>
        <color indexed="8"/>
        <rFont val="Cambria"/>
        <charset val="204"/>
      </rPr>
      <t>: проживание, 3-х разовое питание, лечение по программе "Оздоровительная".</t>
    </r>
  </si>
  <si>
    <t>Общетерапевтическая*</t>
  </si>
  <si>
    <r>
      <rPr>
        <sz val="10"/>
        <color indexed="10"/>
        <rFont val="Cambria"/>
        <charset val="204"/>
        <scheme val="major"/>
      </rPr>
      <t>*</t>
    </r>
    <r>
      <rPr>
        <sz val="10"/>
        <color indexed="8"/>
        <rFont val="Cambria"/>
        <charset val="204"/>
        <scheme val="major"/>
      </rPr>
      <t>цены действительны при заезде от 10 суток</t>
    </r>
  </si>
  <si>
    <r>
      <rPr>
        <b/>
        <i/>
        <sz val="10"/>
        <color indexed="8"/>
        <rFont val="Cambria"/>
        <charset val="204"/>
        <scheme val="major"/>
      </rPr>
      <t>В стоимость включено</t>
    </r>
    <r>
      <rPr>
        <sz val="10"/>
        <color indexed="8"/>
        <rFont val="Cambria"/>
        <charset val="204"/>
        <scheme val="major"/>
      </rPr>
      <t>: проживание, 3-х разовое питание, лечение по назначению врача.</t>
    </r>
  </si>
  <si>
    <t>Спортивная* (для групп от 20 чел.)</t>
  </si>
  <si>
    <r>
      <rPr>
        <b/>
        <i/>
        <sz val="10"/>
        <color indexed="8"/>
        <rFont val="Cambria"/>
        <charset val="204"/>
        <scheme val="major"/>
      </rPr>
      <t>В стоимость включено</t>
    </r>
    <r>
      <rPr>
        <sz val="10"/>
        <color indexed="8"/>
        <rFont val="Cambria"/>
        <charset val="204"/>
        <scheme val="major"/>
      </rPr>
      <t>: проживание, 3-х разовое питание, лечение по программе "Спортивная".</t>
    </r>
  </si>
  <si>
    <t>Офтальмологическая*</t>
  </si>
  <si>
    <r>
      <rPr>
        <b/>
        <i/>
        <sz val="10"/>
        <color indexed="8"/>
        <rFont val="Cambria"/>
        <charset val="204"/>
        <scheme val="major"/>
      </rPr>
      <t>В стоимость включено</t>
    </r>
    <r>
      <rPr>
        <sz val="10"/>
        <color indexed="8"/>
        <rFont val="Cambria"/>
        <charset val="204"/>
        <scheme val="major"/>
      </rPr>
      <t>: проживание, 3-х разовое питание, лечение по программе.</t>
    </r>
  </si>
  <si>
    <t>ПЕРЕЧЕНЬ</t>
  </si>
  <si>
    <t>медицинских услуг входящих в стоимость  санаторно-курортной путевки по программе "Оздоровительная" для взрослых и детей</t>
  </si>
  <si>
    <t xml:space="preserve">для всех категорий номеров </t>
  </si>
  <si>
    <t>в СКУ "Санаторий "Пикет"</t>
  </si>
  <si>
    <t>на 2026 год.</t>
  </si>
  <si>
    <t>№ п/п</t>
  </si>
  <si>
    <t>Наименование медицинских услуг (процедур)</t>
  </si>
  <si>
    <t>Количество медицинских услуг (процедур) при продолжительности путевки</t>
  </si>
  <si>
    <t>10 дней</t>
  </si>
  <si>
    <t xml:space="preserve">14 дней </t>
  </si>
  <si>
    <t>18 дней</t>
  </si>
  <si>
    <t>Врачебный прием:</t>
  </si>
  <si>
    <t>1.</t>
  </si>
  <si>
    <t>Прием врача-терапевта (педиатра) первичный</t>
  </si>
  <si>
    <t>Прием врача-терапевта (педиатра) повторный</t>
  </si>
  <si>
    <t>2.</t>
  </si>
  <si>
    <r>
      <rPr>
        <sz val="11"/>
        <color theme="1"/>
        <rFont val="Calibri"/>
        <charset val="204"/>
        <scheme val="minor"/>
      </rPr>
      <t xml:space="preserve">Консультативный прием врача узкого специалиста </t>
    </r>
    <r>
      <rPr>
        <sz val="11"/>
        <color indexed="8"/>
        <rFont val="Calibri"/>
        <charset val="204"/>
      </rPr>
      <t>по показаниям, кроме врача-офтальмолога</t>
    </r>
  </si>
  <si>
    <t>Диагностическое обследование:</t>
  </si>
  <si>
    <t>3.</t>
  </si>
  <si>
    <t>Регистрация , расшифровка, интерпритация ЭКГ</t>
  </si>
  <si>
    <t>Лечебные процедуры:</t>
  </si>
  <si>
    <t>4.</t>
  </si>
  <si>
    <t>Ванны:   минеральные нарзанные или лекарственные (по назначению врача)</t>
  </si>
  <si>
    <t>5.</t>
  </si>
  <si>
    <t>Аппаратная физиотерапия -1вид  (по показаниям)</t>
  </si>
  <si>
    <t>6.</t>
  </si>
  <si>
    <t>Фиточай -1 вид (1 раз в день 150 мл)</t>
  </si>
  <si>
    <t>7.</t>
  </si>
  <si>
    <t>Прием минеральной воды - Славяновская, Ессентуки  1 вид (ежедневно, 3 раза в день по 150 мл)</t>
  </si>
  <si>
    <t>8.</t>
  </si>
  <si>
    <t xml:space="preserve">Терренкур-лечебная ходьба в Курортном парке </t>
  </si>
  <si>
    <t>ежедневно</t>
  </si>
  <si>
    <t>9.</t>
  </si>
  <si>
    <t>Диетическое питание (3 раза в день+кефир)</t>
  </si>
  <si>
    <t>10.</t>
  </si>
  <si>
    <t>Неотложная медицинская помощь</t>
  </si>
  <si>
    <t>по показаниям</t>
  </si>
  <si>
    <t>Примечание: Продолжительность программы 10-18 день. Пребывание менее 13 дней не позволяет назначать санаторно-курортное лечение в полном объеме. В 1-й день пребывания по путевке, отдыхающий посещает первичный прием лечащего врача. Комплексное санаторное лечение назначается на 2-3день  после периода адаптации. Лечащий врач имеет право вносить изменения в программу лечения в рамках утвержденного перечня медицинских услуг, в связи с наличием у отдыхающего противопоказаний. Противопоказания определяет лечащий врач, при необходимости согласовывая с врачами -консультантами.</t>
  </si>
  <si>
    <t>медицинских услуг входящих в стоимость санаторно-курортной путевки по программе "Спортивная" для взрослых и детей</t>
  </si>
  <si>
    <t xml:space="preserve">для однокомнатных 2-х местных и 4-х местных номеров 1 категории "Эконом" </t>
  </si>
  <si>
    <t xml:space="preserve">10 дней </t>
  </si>
  <si>
    <t>14 дней</t>
  </si>
  <si>
    <t>Прием врача-терапевта первичный</t>
  </si>
  <si>
    <t>Прием врача-терапевта повторный</t>
  </si>
  <si>
    <t>Аппаратная физиотерапия -(1 вид)</t>
  </si>
  <si>
    <t>Аппликация  озокерита или электрогрязелечение</t>
  </si>
  <si>
    <t>Прием минеральной воды - Славяновская, Ессентуки 1 вид (ежедневно, 3 раза в день по 150 мл)</t>
  </si>
  <si>
    <t>медицинских услуг входящих в стоимость санаторно-курортной путевки по программе "Общетерапевтическая" для взрослых</t>
  </si>
  <si>
    <t>медицинских услуг входящих в стоимость санаторно-курортной путевки по программе "Общетерапевтическая" для детей</t>
  </si>
  <si>
    <t>для всех категорий номеров для взрослых</t>
  </si>
  <si>
    <t>для всех категорий номеров для детей</t>
  </si>
  <si>
    <t>на 2026 год</t>
  </si>
  <si>
    <t>21 день</t>
  </si>
  <si>
    <t>Прием врача-педиатра первичный</t>
  </si>
  <si>
    <t>Прием врача-педиатра повторный</t>
  </si>
  <si>
    <r>
      <rPr>
        <sz val="11"/>
        <color theme="1"/>
        <rFont val="Calibri"/>
        <charset val="204"/>
        <scheme val="minor"/>
      </rPr>
      <t xml:space="preserve">Консультативный прием врача узкого специалиста </t>
    </r>
    <r>
      <rPr>
        <i/>
        <sz val="11"/>
        <color indexed="8"/>
        <rFont val="Calibri"/>
        <charset val="204"/>
      </rPr>
      <t>по показаниям , кроме врача-офтальмолога</t>
    </r>
  </si>
  <si>
    <r>
      <rPr>
        <sz val="11"/>
        <color theme="1"/>
        <rFont val="Calibri"/>
        <charset val="204"/>
        <scheme val="minor"/>
      </rPr>
      <t xml:space="preserve">Консультативный прием врача узкого специалиста </t>
    </r>
    <r>
      <rPr>
        <i/>
        <sz val="11"/>
        <color indexed="8"/>
        <rFont val="Calibri"/>
        <charset val="204"/>
      </rPr>
      <t>по показаниям, кроме врача-офтальмолога</t>
    </r>
  </si>
  <si>
    <r>
      <rPr>
        <sz val="11"/>
        <rFont val="Calibri"/>
        <charset val="134"/>
        <scheme val="minor"/>
      </rPr>
      <t xml:space="preserve">Исследование уровня глюкозы в крови  </t>
    </r>
    <r>
      <rPr>
        <i/>
        <sz val="11"/>
        <rFont val="Calibri"/>
        <charset val="134"/>
      </rPr>
      <t>(по показаниям)</t>
    </r>
  </si>
  <si>
    <t>Ванны:   минеральные нарзанные или лекарственные</t>
  </si>
  <si>
    <t>Душ лечебный -  1 из видов (циркулярный, Шарко, восходящий)</t>
  </si>
  <si>
    <t>Классический массаж  (1,5 ед)</t>
  </si>
  <si>
    <t>Ингаляция с минеральной водой</t>
  </si>
  <si>
    <t>Аппликация озокерита или электрогрязелечение                                                  (1 зона)</t>
  </si>
  <si>
    <t>Аппаратная физиотерапия (2 вида)по показаниям</t>
  </si>
  <si>
    <t>Аппаратная физиотерапия 1-2 вида (по показаниям)</t>
  </si>
  <si>
    <t>Орошение десен</t>
  </si>
  <si>
    <t>11.</t>
  </si>
  <si>
    <t>Аромафитотерапия</t>
  </si>
  <si>
    <t>Кислородный коктейль (1 порция)</t>
  </si>
  <si>
    <t>12.</t>
  </si>
  <si>
    <t>Фиточай- 1 вид (1 раз в день по 150 мл)</t>
  </si>
  <si>
    <t>13.</t>
  </si>
  <si>
    <t>Ингаляции лекарственные или с минеральной водой</t>
  </si>
  <si>
    <t>14.</t>
  </si>
  <si>
    <t>15.</t>
  </si>
  <si>
    <t>Лечебная физкультура (групповая, 30мин) с инструктором ЛФК</t>
  </si>
  <si>
    <t>16.</t>
  </si>
  <si>
    <t>17.</t>
  </si>
  <si>
    <t>18.</t>
  </si>
  <si>
    <t>медицинских услуг входящих в стоимость  санаторно-курортной путевки по программе "Офтальмологическая" для взрослых</t>
  </si>
  <si>
    <t>медицинских услуг входящих в стоимость  санаторно-курортной путевки по программе "Офтальмологическая" для детей</t>
  </si>
  <si>
    <t>для всех категории номеров</t>
  </si>
  <si>
    <t>на 2026год</t>
  </si>
  <si>
    <t>Прием врача-офтальмолога первичный</t>
  </si>
  <si>
    <t>Прием врача-офтальмолога повторный</t>
  </si>
  <si>
    <r>
      <rPr>
        <sz val="11"/>
        <rFont val="Calibri"/>
        <charset val="134"/>
        <scheme val="minor"/>
      </rPr>
      <t xml:space="preserve">Исследование уровня глюкозы в крови, </t>
    </r>
    <r>
      <rPr>
        <i/>
        <sz val="11"/>
        <rFont val="Calibri"/>
        <charset val="134"/>
      </rPr>
      <t>(по показаниям)</t>
    </r>
  </si>
  <si>
    <t>Регистрация, расшифровка,  интерпритация  ЭКГ</t>
  </si>
  <si>
    <t>Регистрация, расшифровка, интерпритация ЭКГ</t>
  </si>
  <si>
    <t>Офтальмологические обследования:</t>
  </si>
  <si>
    <t>Рефрактометрия</t>
  </si>
  <si>
    <t>Офтальмотонометрия</t>
  </si>
  <si>
    <t xml:space="preserve">VIS-метрия </t>
  </si>
  <si>
    <t>Периметрия</t>
  </si>
  <si>
    <t>Офтальмологическая физиотерапия</t>
  </si>
  <si>
    <t>Лазерная стимуляция глаз</t>
  </si>
  <si>
    <t>Электростимуляция цилиарных мышц глаз</t>
  </si>
  <si>
    <t>Ультразвуковая терапия на закрытое веко или ультразвуковая терапия на открытое веко</t>
  </si>
  <si>
    <t>Низкочастотная магнитная терапия</t>
  </si>
  <si>
    <t>Цветоимпульсная терапия или оптотренажеры</t>
  </si>
  <si>
    <t>19.</t>
  </si>
  <si>
    <t>20.</t>
  </si>
  <si>
    <t>Орошение век (на оба глаза)</t>
  </si>
  <si>
    <t>Ингаляция с минеральной водой(1 вид)</t>
  </si>
  <si>
    <t>21.</t>
  </si>
  <si>
    <t>Классический массаж (1,5 ед.)</t>
  </si>
  <si>
    <t>22.</t>
  </si>
  <si>
    <t>Прием минеральной водой Славяновская или Ессентуки 1 вид (ежедневно, 3 раза в день по 150 мл)</t>
  </si>
  <si>
    <t>Прием минеральной водой Славяновская или Ессентуки  1 вид (ежедневно, 3 раза в день по 150 мл)</t>
  </si>
  <si>
    <t>23.</t>
  </si>
  <si>
    <t>24.</t>
  </si>
  <si>
    <t>25.</t>
  </si>
  <si>
    <t>Диетическое питание  (3 раза в день+кефир)</t>
  </si>
  <si>
    <t>27.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</si>
</sst>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General"/>
    <numFmt numFmtId="181" formatCode="#\ ##0.00&quot; &quot;[$руб.-419];[Red]&quot;-&quot;#\ ##0.00&quot; &quot;[$руб.-419]"/>
    <numFmt numFmtId="182" formatCode="_-* #\ ##0_р_._-;\-* #\ ##0_р_._-;_-* \-_р_._-;_-@_-"/>
    <numFmt numFmtId="183" formatCode="_-* #\ ##0_р_._-;\-* #\ ##0_р_._-;_-* &quot;-&quot;_р_._-;_-@_-"/>
    <numFmt numFmtId="184" formatCode="_-* #\ ##0.00_р_._-;\-* #\ ##0.00_р_._-;_-* \-??_р_._-;_-@_-"/>
    <numFmt numFmtId="185" formatCode="_-* #\ ##0.00_р_._-;\-* #\ ##0.00_р_._-;_-* &quot;-&quot;??_р_._-;_-@_-"/>
    <numFmt numFmtId="186" formatCode="#\ ##0"/>
    <numFmt numFmtId="187" formatCode="#\ ##0;[Red]#\ ##0"/>
  </numFmts>
  <fonts count="87">
    <font>
      <sz val="11"/>
      <color theme="1"/>
      <name val="Calibri"/>
      <charset val="204"/>
      <scheme val="minor"/>
    </font>
    <font>
      <b/>
      <sz val="12"/>
      <name val="Times New Roman"/>
      <charset val="204"/>
    </font>
    <font>
      <b/>
      <sz val="11"/>
      <name val="Times New Roman"/>
      <charset val="204"/>
    </font>
    <font>
      <sz val="11"/>
      <name val="Calibri"/>
      <charset val="134"/>
      <scheme val="minor"/>
    </font>
    <font>
      <b/>
      <sz val="11"/>
      <name val="Calibri"/>
      <charset val="204"/>
      <scheme val="minor"/>
    </font>
    <font>
      <b/>
      <sz val="11"/>
      <name val="Calibri"/>
      <charset val="134"/>
      <scheme val="minor"/>
    </font>
    <font>
      <sz val="1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9"/>
      <name val="Calibri"/>
      <charset val="204"/>
    </font>
    <font>
      <sz val="9"/>
      <name val="Calibri"/>
      <charset val="204"/>
    </font>
    <font>
      <b/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b/>
      <sz val="9"/>
      <color indexed="8"/>
      <name val="Calibri"/>
      <charset val="204"/>
    </font>
    <font>
      <sz val="9"/>
      <color indexed="8"/>
      <name val="Calibri"/>
      <charset val="204"/>
    </font>
    <font>
      <sz val="12"/>
      <name val="Calibri"/>
      <charset val="204"/>
      <scheme val="minor"/>
    </font>
    <font>
      <sz val="9"/>
      <color theme="1"/>
      <name val="Calibri"/>
      <charset val="134"/>
      <scheme val="minor"/>
    </font>
    <font>
      <b/>
      <sz val="12"/>
      <color theme="1"/>
      <name val="Cambria"/>
      <charset val="204"/>
      <scheme val="major"/>
    </font>
    <font>
      <b/>
      <sz val="10"/>
      <color theme="1"/>
      <name val="Cambria"/>
      <charset val="204"/>
      <scheme val="major"/>
    </font>
    <font>
      <b/>
      <sz val="10"/>
      <color rgb="FFFF0000"/>
      <name val="Cambria"/>
      <charset val="204"/>
      <scheme val="major"/>
    </font>
    <font>
      <sz val="10"/>
      <color theme="1"/>
      <name val="Cambria"/>
      <charset val="204"/>
      <scheme val="major"/>
    </font>
    <font>
      <i/>
      <sz val="10"/>
      <color theme="1"/>
      <name val="Cambria"/>
      <charset val="204"/>
      <scheme val="major"/>
    </font>
    <font>
      <b/>
      <sz val="10"/>
      <name val="Cambria"/>
      <charset val="204"/>
      <scheme val="major"/>
    </font>
    <font>
      <sz val="10"/>
      <name val="Cambria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20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0"/>
      <name val="Arial Cyr"/>
      <charset val="204"/>
    </font>
    <font>
      <u/>
      <sz val="11"/>
      <color indexed="12"/>
      <name val="Calibri"/>
      <charset val="204"/>
    </font>
    <font>
      <i/>
      <sz val="11"/>
      <color indexed="23"/>
      <name val="Calibri"/>
      <charset val="204"/>
    </font>
    <font>
      <sz val="11"/>
      <color indexed="17"/>
      <name val="Calibri"/>
      <charset val="204"/>
    </font>
    <font>
      <b/>
      <i/>
      <sz val="16"/>
      <color indexed="8"/>
      <name val="Arial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i/>
      <sz val="16"/>
      <color indexed="8"/>
      <name val="Calibri"/>
      <charset val="204"/>
    </font>
    <font>
      <sz val="11"/>
      <color indexed="62"/>
      <name val="Calibri"/>
      <charset val="204"/>
    </font>
    <font>
      <sz val="11"/>
      <color indexed="52"/>
      <name val="Calibri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b/>
      <sz val="11"/>
      <color indexed="63"/>
      <name val="Calibri"/>
      <charset val="204"/>
    </font>
    <font>
      <b/>
      <i/>
      <u/>
      <sz val="11"/>
      <color indexed="8"/>
      <name val="Arial"/>
      <charset val="204"/>
    </font>
    <font>
      <b/>
      <i/>
      <u/>
      <sz val="11"/>
      <color indexed="8"/>
      <name val="Calibri"/>
      <charset val="204"/>
    </font>
    <font>
      <sz val="9"/>
      <color indexed="8"/>
      <name val="Arial"/>
      <charset val="204"/>
    </font>
    <font>
      <sz val="11"/>
      <color indexed="55"/>
      <name val="Calibri"/>
      <charset val="204"/>
    </font>
    <font>
      <b/>
      <sz val="18"/>
      <color indexed="56"/>
      <name val="Cambria"/>
      <charset val="204"/>
    </font>
    <font>
      <b/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sz val="11"/>
      <color theme="1"/>
      <name val="Calibri"/>
      <charset val="204"/>
    </font>
    <font>
      <sz val="10"/>
      <name val="Arial Cyr"/>
      <charset val="204"/>
    </font>
    <font>
      <sz val="8"/>
      <name val="Arial"/>
      <charset val="204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i/>
      <sz val="10"/>
      <color indexed="8"/>
      <name val="Cambria"/>
      <charset val="204"/>
      <scheme val="major"/>
    </font>
    <font>
      <sz val="10"/>
      <color indexed="8"/>
      <name val="Cambria"/>
      <charset val="204"/>
      <scheme val="major"/>
    </font>
    <font>
      <i/>
      <sz val="11"/>
      <name val="Calibri"/>
      <charset val="134"/>
    </font>
    <font>
      <b/>
      <i/>
      <sz val="11"/>
      <color indexed="8"/>
      <name val="Cambria"/>
      <charset val="204"/>
    </font>
    <font>
      <sz val="11"/>
      <color indexed="8"/>
      <name val="Cambria"/>
      <charset val="204"/>
    </font>
    <font>
      <sz val="10"/>
      <color indexed="10"/>
      <name val="Cambria"/>
      <charset val="204"/>
    </font>
    <font>
      <sz val="10"/>
      <color indexed="8"/>
      <name val="Cambria"/>
      <charset val="204"/>
    </font>
    <font>
      <sz val="10"/>
      <color indexed="10"/>
      <name val="Cambria"/>
      <charset val="204"/>
      <scheme val="major"/>
    </font>
    <font>
      <i/>
      <sz val="11"/>
      <color indexed="8"/>
      <name val="Calibri"/>
      <charset val="204"/>
    </font>
    <font>
      <b/>
      <sz val="12"/>
      <color indexed="10"/>
      <name val="Cambria"/>
      <charset val="204"/>
      <scheme val="major"/>
    </font>
    <font>
      <b/>
      <sz val="12"/>
      <name val="Cambria"/>
      <charset val="204"/>
      <scheme val="major"/>
    </font>
  </fonts>
  <fills count="10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62"/>
        <b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9"/>
      </patternFill>
    </fill>
  </fills>
  <borders count="9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</borders>
  <cellStyleXfs count="190">
    <xf numFmtId="0" fontId="0" fillId="0" borderId="0"/>
    <xf numFmtId="176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5" applyNumberFormat="0" applyFill="0" applyAlignment="0" applyProtection="0">
      <alignment vertical="center"/>
    </xf>
    <xf numFmtId="0" fontId="31" fillId="0" borderId="75" applyNumberFormat="0" applyFill="0" applyAlignment="0" applyProtection="0">
      <alignment vertical="center"/>
    </xf>
    <xf numFmtId="0" fontId="32" fillId="0" borderId="7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77" applyNumberFormat="0" applyAlignment="0" applyProtection="0">
      <alignment vertical="center"/>
    </xf>
    <xf numFmtId="0" fontId="34" fillId="5" borderId="78" applyNumberFormat="0" applyAlignment="0" applyProtection="0">
      <alignment vertical="center"/>
    </xf>
    <xf numFmtId="0" fontId="35" fillId="5" borderId="77" applyNumberFormat="0" applyAlignment="0" applyProtection="0">
      <alignment vertical="center"/>
    </xf>
    <xf numFmtId="0" fontId="36" fillId="6" borderId="79" applyNumberFormat="0" applyAlignment="0" applyProtection="0">
      <alignment vertical="center"/>
    </xf>
    <xf numFmtId="0" fontId="37" fillId="0" borderId="80" applyNumberFormat="0" applyFill="0" applyAlignment="0" applyProtection="0">
      <alignment vertical="center"/>
    </xf>
    <xf numFmtId="0" fontId="38" fillId="0" borderId="8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180" fontId="44" fillId="40" borderId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180" fontId="44" fillId="43" borderId="0"/>
    <xf numFmtId="0" fontId="44" fillId="44" borderId="0" applyNumberFormat="0" applyBorder="0" applyAlignment="0" applyProtection="0"/>
    <xf numFmtId="180" fontId="44" fillId="45" borderId="0"/>
    <xf numFmtId="0" fontId="44" fillId="46" borderId="0" applyNumberFormat="0" applyBorder="0" applyAlignment="0" applyProtection="0"/>
    <xf numFmtId="180" fontId="44" fillId="47" borderId="0"/>
    <xf numFmtId="0" fontId="44" fillId="48" borderId="0" applyNumberFormat="0" applyBorder="0" applyAlignment="0" applyProtection="0"/>
    <xf numFmtId="180" fontId="44" fillId="49" borderId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180" fontId="44" fillId="52" borderId="0"/>
    <xf numFmtId="0" fontId="44" fillId="53" borderId="0" applyNumberFormat="0" applyBorder="0" applyAlignment="0" applyProtection="0"/>
    <xf numFmtId="0" fontId="44" fillId="54" borderId="0" applyNumberFormat="0" applyBorder="0" applyAlignment="0" applyProtection="0"/>
    <xf numFmtId="0" fontId="44" fillId="55" borderId="0" applyNumberFormat="0" applyBorder="0" applyAlignment="0" applyProtection="0"/>
    <xf numFmtId="0" fontId="44" fillId="56" borderId="0" applyNumberFormat="0" applyBorder="0" applyAlignment="0" applyProtection="0"/>
    <xf numFmtId="0" fontId="44" fillId="57" borderId="0" applyNumberFormat="0" applyBorder="0" applyAlignment="0" applyProtection="0"/>
    <xf numFmtId="0" fontId="44" fillId="58" borderId="0" applyNumberFormat="0" applyBorder="0" applyAlignment="0" applyProtection="0"/>
    <xf numFmtId="180" fontId="44" fillId="59" borderId="0"/>
    <xf numFmtId="0" fontId="44" fillId="60" borderId="0" applyNumberFormat="0" applyBorder="0" applyAlignment="0" applyProtection="0"/>
    <xf numFmtId="180" fontId="44" fillId="61" borderId="0"/>
    <xf numFmtId="0" fontId="44" fillId="62" borderId="0" applyNumberFormat="0" applyBorder="0" applyAlignment="0" applyProtection="0"/>
    <xf numFmtId="180" fontId="44" fillId="63" borderId="0"/>
    <xf numFmtId="0" fontId="44" fillId="64" borderId="0" applyNumberFormat="0" applyBorder="0" applyAlignment="0" applyProtection="0"/>
    <xf numFmtId="180" fontId="44" fillId="65" borderId="0"/>
    <xf numFmtId="0" fontId="44" fillId="66" borderId="0" applyNumberFormat="0" applyBorder="0" applyAlignment="0" applyProtection="0"/>
    <xf numFmtId="0" fontId="45" fillId="67" borderId="0" applyNumberFormat="0" applyBorder="0" applyAlignment="0" applyProtection="0"/>
    <xf numFmtId="0" fontId="45" fillId="56" borderId="0" applyNumberFormat="0" applyBorder="0" applyAlignment="0" applyProtection="0"/>
    <xf numFmtId="0" fontId="45" fillId="57" borderId="0" applyNumberFormat="0" applyBorder="0" applyAlignment="0" applyProtection="0"/>
    <xf numFmtId="0" fontId="45" fillId="68" borderId="0" applyNumberFormat="0" applyBorder="0" applyAlignment="0" applyProtection="0"/>
    <xf numFmtId="0" fontId="45" fillId="69" borderId="0" applyNumberFormat="0" applyBorder="0" applyAlignment="0" applyProtection="0"/>
    <xf numFmtId="0" fontId="45" fillId="70" borderId="0" applyNumberFormat="0" applyBorder="0" applyAlignment="0" applyProtection="0"/>
    <xf numFmtId="180" fontId="45" fillId="71" borderId="0"/>
    <xf numFmtId="0" fontId="45" fillId="72" borderId="0" applyNumberFormat="0" applyBorder="0" applyAlignment="0" applyProtection="0"/>
    <xf numFmtId="180" fontId="45" fillId="61" borderId="0"/>
    <xf numFmtId="0" fontId="45" fillId="62" borderId="0" applyNumberFormat="0" applyBorder="0" applyAlignment="0" applyProtection="0"/>
    <xf numFmtId="180" fontId="45" fillId="63" borderId="0"/>
    <xf numFmtId="0" fontId="45" fillId="64" borderId="0" applyNumberFormat="0" applyBorder="0" applyAlignment="0" applyProtection="0"/>
    <xf numFmtId="180" fontId="45" fillId="73" borderId="0"/>
    <xf numFmtId="0" fontId="45" fillId="74" borderId="0" applyNumberFormat="0" applyBorder="0" applyAlignment="0" applyProtection="0"/>
    <xf numFmtId="180" fontId="45" fillId="75" borderId="0"/>
    <xf numFmtId="0" fontId="45" fillId="76" borderId="0" applyNumberFormat="0" applyBorder="0" applyAlignment="0" applyProtection="0"/>
    <xf numFmtId="180" fontId="45" fillId="77" borderId="0"/>
    <xf numFmtId="0" fontId="45" fillId="78" borderId="0" applyNumberFormat="0" applyBorder="0" applyAlignment="0" applyProtection="0"/>
    <xf numFmtId="0" fontId="45" fillId="79" borderId="0" applyNumberFormat="0" applyBorder="0" applyAlignment="0" applyProtection="0"/>
    <xf numFmtId="0" fontId="45" fillId="80" borderId="0" applyNumberFormat="0" applyBorder="0" applyAlignment="0" applyProtection="0"/>
    <xf numFmtId="0" fontId="45" fillId="81" borderId="0" applyNumberFormat="0" applyBorder="0" applyAlignment="0" applyProtection="0"/>
    <xf numFmtId="0" fontId="45" fillId="82" borderId="0" applyNumberFormat="0" applyBorder="0" applyAlignment="0" applyProtection="0"/>
    <xf numFmtId="0" fontId="46" fillId="35" borderId="0" applyNumberFormat="0" applyBorder="0" applyAlignment="0" applyProtection="0"/>
    <xf numFmtId="0" fontId="47" fillId="83" borderId="82" applyNumberFormat="0" applyAlignment="0" applyProtection="0"/>
    <xf numFmtId="0" fontId="48" fillId="84" borderId="83" applyNumberFormat="0" applyAlignment="0" applyProtection="0"/>
    <xf numFmtId="0" fontId="49" fillId="0" borderId="0"/>
    <xf numFmtId="9" fontId="49" fillId="0" borderId="0"/>
    <xf numFmtId="180" fontId="50" fillId="0" borderId="0"/>
    <xf numFmtId="0" fontId="51" fillId="0" borderId="0" applyNumberFormat="0" applyFill="0" applyBorder="0" applyAlignment="0" applyProtection="0"/>
    <xf numFmtId="0" fontId="52" fillId="36" borderId="0" applyNumberFormat="0" applyBorder="0" applyAlignment="0" applyProtection="0"/>
    <xf numFmtId="0" fontId="53" fillId="0" borderId="0">
      <alignment horizontal="center"/>
    </xf>
    <xf numFmtId="0" fontId="54" fillId="0" borderId="84" applyNumberFormat="0" applyFill="0" applyAlignment="0" applyProtection="0"/>
    <xf numFmtId="0" fontId="55" fillId="0" borderId="85" applyNumberFormat="0" applyFill="0" applyAlignment="0" applyProtection="0"/>
    <xf numFmtId="0" fontId="56" fillId="0" borderId="86" applyNumberFormat="0" applyFill="0" applyAlignment="0" applyProtection="0"/>
    <xf numFmtId="0" fontId="56" fillId="0" borderId="0" applyNumberFormat="0" applyFill="0" applyBorder="0" applyAlignment="0" applyProtection="0"/>
    <xf numFmtId="0" fontId="53" fillId="0" borderId="0">
      <alignment horizontal="center" textRotation="90"/>
    </xf>
    <xf numFmtId="180" fontId="57" fillId="0" borderId="0">
      <alignment horizontal="center" textRotation="90"/>
    </xf>
    <xf numFmtId="0" fontId="57" fillId="0" borderId="0">
      <alignment horizontal="center" textRotation="90"/>
    </xf>
    <xf numFmtId="0" fontId="58" fillId="39" borderId="82" applyNumberFormat="0" applyAlignment="0" applyProtection="0"/>
    <xf numFmtId="0" fontId="59" fillId="0" borderId="87" applyNumberFormat="0" applyFill="0" applyAlignment="0" applyProtection="0"/>
    <xf numFmtId="0" fontId="60" fillId="85" borderId="0" applyNumberFormat="0" applyBorder="0" applyAlignment="0" applyProtection="0"/>
    <xf numFmtId="0" fontId="61" fillId="0" borderId="0"/>
    <xf numFmtId="0" fontId="44" fillId="86" borderId="88" applyNumberFormat="0" applyFont="0" applyAlignment="0" applyProtection="0"/>
    <xf numFmtId="0" fontId="62" fillId="83" borderId="89" applyNumberFormat="0" applyAlignment="0" applyProtection="0"/>
    <xf numFmtId="0" fontId="63" fillId="0" borderId="0"/>
    <xf numFmtId="180" fontId="64" fillId="0" borderId="0"/>
    <xf numFmtId="0" fontId="64" fillId="0" borderId="0"/>
    <xf numFmtId="181" fontId="63" fillId="0" borderId="0"/>
    <xf numFmtId="181" fontId="64" fillId="0" borderId="0"/>
    <xf numFmtId="0" fontId="65" fillId="87" borderId="0">
      <alignment horizontal="center" vertical="center"/>
    </xf>
    <xf numFmtId="0" fontId="65" fillId="88" borderId="0">
      <alignment horizontal="center" vertical="center"/>
    </xf>
    <xf numFmtId="0" fontId="66" fillId="0" borderId="0"/>
    <xf numFmtId="0" fontId="67" fillId="0" borderId="0" applyNumberFormat="0" applyFill="0" applyBorder="0" applyAlignment="0" applyProtection="0"/>
    <xf numFmtId="0" fontId="68" fillId="0" borderId="90" applyNumberFormat="0" applyFill="0" applyAlignment="0" applyProtection="0"/>
    <xf numFmtId="0" fontId="69" fillId="0" borderId="0" applyNumberFormat="0" applyFill="0" applyBorder="0" applyAlignment="0" applyProtection="0"/>
    <xf numFmtId="180" fontId="45" fillId="89" borderId="0"/>
    <xf numFmtId="0" fontId="45" fillId="90" borderId="0" applyNumberFormat="0" applyBorder="0" applyAlignment="0" applyProtection="0"/>
    <xf numFmtId="180" fontId="45" fillId="91" borderId="0"/>
    <xf numFmtId="0" fontId="45" fillId="92" borderId="0" applyNumberFormat="0" applyBorder="0" applyAlignment="0" applyProtection="0"/>
    <xf numFmtId="180" fontId="45" fillId="93" borderId="0"/>
    <xf numFmtId="0" fontId="45" fillId="94" borderId="0" applyNumberFormat="0" applyBorder="0" applyAlignment="0" applyProtection="0"/>
    <xf numFmtId="180" fontId="45" fillId="95" borderId="0"/>
    <xf numFmtId="0" fontId="45" fillId="96" borderId="0" applyNumberFormat="0" applyBorder="0" applyAlignment="0" applyProtection="0"/>
    <xf numFmtId="180" fontId="58" fillId="52" borderId="82"/>
    <xf numFmtId="0" fontId="58" fillId="53" borderId="82" applyNumberFormat="0" applyAlignment="0" applyProtection="0"/>
    <xf numFmtId="0" fontId="58" fillId="54" borderId="82" applyNumberFormat="0" applyAlignment="0" applyProtection="0"/>
    <xf numFmtId="180" fontId="62" fillId="97" borderId="89"/>
    <xf numFmtId="0" fontId="62" fillId="98" borderId="89" applyNumberFormat="0" applyAlignment="0" applyProtection="0"/>
    <xf numFmtId="0" fontId="62" fillId="99" borderId="89" applyNumberFormat="0" applyAlignment="0" applyProtection="0"/>
    <xf numFmtId="180" fontId="47" fillId="97" borderId="82"/>
    <xf numFmtId="0" fontId="47" fillId="98" borderId="82" applyNumberFormat="0" applyAlignment="0" applyProtection="0"/>
    <xf numFmtId="0" fontId="47" fillId="99" borderId="82" applyNumberFormat="0" applyAlignment="0" applyProtection="0"/>
    <xf numFmtId="180" fontId="54" fillId="0" borderId="91"/>
    <xf numFmtId="180" fontId="55" fillId="0" borderId="92"/>
    <xf numFmtId="180" fontId="56" fillId="0" borderId="93"/>
    <xf numFmtId="180" fontId="56" fillId="0" borderId="0"/>
    <xf numFmtId="180" fontId="68" fillId="0" borderId="90"/>
    <xf numFmtId="180" fontId="48" fillId="100" borderId="83"/>
    <xf numFmtId="0" fontId="48" fillId="101" borderId="83" applyNumberFormat="0" applyAlignment="0" applyProtection="0"/>
    <xf numFmtId="180" fontId="70" fillId="0" borderId="0"/>
    <xf numFmtId="180" fontId="60" fillId="102" borderId="0"/>
    <xf numFmtId="0" fontId="60" fillId="103" borderId="0" applyNumberFormat="0" applyBorder="0" applyAlignment="0" applyProtection="0"/>
    <xf numFmtId="0" fontId="71" fillId="0" borderId="0"/>
    <xf numFmtId="0" fontId="72" fillId="0" borderId="0"/>
    <xf numFmtId="0" fontId="73" fillId="0" borderId="0">
      <alignment horizontal="left"/>
    </xf>
    <xf numFmtId="0" fontId="74" fillId="0" borderId="0"/>
    <xf numFmtId="0" fontId="75" fillId="0" borderId="0"/>
    <xf numFmtId="0" fontId="44" fillId="0" borderId="0"/>
    <xf numFmtId="180" fontId="46" fillId="43" borderId="0"/>
    <xf numFmtId="0" fontId="46" fillId="44" borderId="0" applyNumberFormat="0" applyBorder="0" applyAlignment="0" applyProtection="0"/>
    <xf numFmtId="180" fontId="51" fillId="0" borderId="0"/>
    <xf numFmtId="180" fontId="44" fillId="104" borderId="88"/>
    <xf numFmtId="0" fontId="44" fillId="105" borderId="88" applyNumberFormat="0" applyAlignment="0" applyProtection="0"/>
    <xf numFmtId="9" fontId="4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4" fillId="0" borderId="0" applyFill="0" applyBorder="0" applyAlignment="0" applyProtection="0"/>
    <xf numFmtId="9" fontId="72" fillId="0" borderId="0" applyFont="0" applyFill="0" applyBorder="0" applyAlignment="0" applyProtection="0"/>
    <xf numFmtId="180" fontId="59" fillId="0" borderId="87"/>
    <xf numFmtId="180" fontId="69" fillId="0" borderId="0"/>
    <xf numFmtId="182" fontId="44" fillId="0" borderId="0" applyFill="0" applyBorder="0" applyAlignment="0" applyProtection="0"/>
    <xf numFmtId="183" fontId="72" fillId="0" borderId="0" applyFont="0" applyFill="0" applyBorder="0" applyAlignment="0" applyProtection="0"/>
    <xf numFmtId="183" fontId="44" fillId="0" borderId="0" applyFont="0" applyFill="0" applyBorder="0" applyAlignment="0" applyProtection="0"/>
    <xf numFmtId="184" fontId="44" fillId="0" borderId="0" applyFill="0" applyBorder="0" applyAlignment="0" applyProtection="0"/>
    <xf numFmtId="185" fontId="61" fillId="0" borderId="0" applyFont="0" applyFill="0" applyBorder="0" applyAlignment="0" applyProtection="0"/>
    <xf numFmtId="185" fontId="44" fillId="0" borderId="0" applyFont="0" applyFill="0" applyBorder="0" applyAlignment="0" applyProtection="0"/>
    <xf numFmtId="184" fontId="61" fillId="0" borderId="0" applyFill="0" applyBorder="0" applyAlignment="0" applyProtection="0"/>
    <xf numFmtId="0" fontId="52" fillId="46" borderId="0" applyNumberFormat="0" applyBorder="0" applyAlignment="0" applyProtection="0"/>
    <xf numFmtId="180" fontId="52" fillId="45" borderId="0"/>
  </cellStyleXfs>
  <cellXfs count="4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0" xfId="0" applyFont="1" applyBorder="1" applyAlignment="1">
      <alignment horizontal="left" vertical="top"/>
    </xf>
    <xf numFmtId="0" fontId="3" fillId="0" borderId="14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10" xfId="0" applyFont="1" applyBorder="1" applyAlignment="1">
      <alignment vertical="top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vertical="top"/>
    </xf>
    <xf numFmtId="0" fontId="3" fillId="0" borderId="21" xfId="0" applyFont="1" applyBorder="1"/>
    <xf numFmtId="0" fontId="5" fillId="0" borderId="2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7" xfId="0" applyFont="1" applyBorder="1"/>
    <xf numFmtId="0" fontId="7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/>
    </xf>
    <xf numFmtId="0" fontId="3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/>
    <xf numFmtId="0" fontId="3" fillId="2" borderId="10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top"/>
    </xf>
    <xf numFmtId="0" fontId="3" fillId="0" borderId="19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center"/>
    </xf>
    <xf numFmtId="0" fontId="0" fillId="0" borderId="10" xfId="0" applyBorder="1" applyAlignment="1">
      <alignment vertical="top" wrapText="1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vertical="top" wrapText="1"/>
    </xf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top"/>
    </xf>
    <xf numFmtId="0" fontId="3" fillId="0" borderId="6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2" xfId="0" applyBorder="1"/>
    <xf numFmtId="0" fontId="0" fillId="0" borderId="26" xfId="0" applyBorder="1"/>
    <xf numFmtId="0" fontId="0" fillId="0" borderId="10" xfId="0" applyBorder="1"/>
    <xf numFmtId="0" fontId="0" fillId="0" borderId="24" xfId="0" applyBorder="1"/>
    <xf numFmtId="0" fontId="0" fillId="0" borderId="10" xfId="0" applyBorder="1" applyAlignment="1">
      <alignment vertical="top"/>
    </xf>
    <xf numFmtId="0" fontId="3" fillId="0" borderId="24" xfId="0" applyFont="1" applyBorder="1" applyAlignment="1">
      <alignment wrapText="1"/>
    </xf>
    <xf numFmtId="0" fontId="3" fillId="0" borderId="27" xfId="0" applyFont="1" applyBorder="1" applyAlignment="1">
      <alignment vertical="top" wrapText="1"/>
    </xf>
    <xf numFmtId="0" fontId="0" fillId="0" borderId="6" xfId="0" applyBorder="1"/>
    <xf numFmtId="0" fontId="0" fillId="0" borderId="28" xfId="0" applyBorder="1" applyAlignment="1">
      <alignment horizontal="left"/>
    </xf>
    <xf numFmtId="0" fontId="3" fillId="0" borderId="28" xfId="0" applyFont="1" applyBorder="1" applyAlignment="1">
      <alignment horizontal="left" wrapText="1"/>
    </xf>
    <xf numFmtId="0" fontId="3" fillId="0" borderId="28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3" fillId="0" borderId="17" xfId="0" applyFont="1" applyBorder="1" applyAlignment="1">
      <alignment horizontal="left" wrapText="1"/>
    </xf>
    <xf numFmtId="0" fontId="3" fillId="0" borderId="19" xfId="0" applyFont="1" applyBorder="1"/>
    <xf numFmtId="0" fontId="7" fillId="0" borderId="2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0" fillId="0" borderId="24" xfId="0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18" xfId="0" applyBorder="1" applyAlignment="1">
      <alignment horizontal="left" vertical="top" wrapText="1"/>
    </xf>
    <xf numFmtId="0" fontId="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top" wrapText="1"/>
    </xf>
    <xf numFmtId="0" fontId="3" fillId="0" borderId="29" xfId="0" applyFont="1" applyBorder="1" applyAlignment="1">
      <alignment horizontal="center" vertical="center"/>
    </xf>
    <xf numFmtId="0" fontId="6" fillId="0" borderId="24" xfId="0" applyFont="1" applyBorder="1" applyAlignment="1">
      <alignment vertical="top" wrapText="1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4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top"/>
    </xf>
    <xf numFmtId="0" fontId="3" fillId="0" borderId="30" xfId="0" applyFont="1" applyBorder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0" fillId="0" borderId="34" xfId="0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0" fillId="0" borderId="2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0" fillId="0" borderId="19" xfId="0" applyBorder="1"/>
    <xf numFmtId="0" fontId="3" fillId="0" borderId="6" xfId="0" applyFont="1" applyBorder="1" applyAlignment="1">
      <alignment horizontal="left" vertical="top" wrapText="1"/>
    </xf>
    <xf numFmtId="0" fontId="0" fillId="0" borderId="27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0" fillId="0" borderId="12" xfId="0" applyBorder="1"/>
    <xf numFmtId="0" fontId="12" fillId="0" borderId="9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15" fillId="0" borderId="26" xfId="0" applyFont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24" xfId="0" applyBorder="1" applyAlignment="1">
      <alignment horizontal="center" vertical="center"/>
    </xf>
    <xf numFmtId="0" fontId="3" fillId="0" borderId="10" xfId="0" applyFont="1" applyBorder="1" applyAlignment="1">
      <alignment horizontal="left" wrapText="1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left" wrapText="1"/>
    </xf>
    <xf numFmtId="0" fontId="0" fillId="2" borderId="2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9" xfId="0" applyBorder="1" applyAlignment="1">
      <alignment horizontal="left" wrapTex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13" fillId="0" borderId="45" xfId="0" applyFont="1" applyBorder="1" applyAlignment="1">
      <alignment horizontal="left" vertical="top" wrapText="1"/>
    </xf>
    <xf numFmtId="0" fontId="16" fillId="0" borderId="24" xfId="0" applyFont="1" applyBorder="1" applyAlignment="1">
      <alignment horizontal="left" vertical="top" wrapText="1"/>
    </xf>
    <xf numFmtId="0" fontId="16" fillId="0" borderId="46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28" xfId="0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2" fillId="0" borderId="9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0" fillId="0" borderId="24" xfId="0" applyBorder="1" applyAlignment="1">
      <alignment horizontal="left" vertical="top" wrapText="1"/>
    </xf>
    <xf numFmtId="0" fontId="0" fillId="0" borderId="12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0" fillId="0" borderId="19" xfId="0" applyBorder="1" applyAlignment="1">
      <alignment horizontal="left" vertical="top" wrapText="1"/>
    </xf>
    <xf numFmtId="0" fontId="0" fillId="0" borderId="12" xfId="0" applyBorder="1" applyAlignment="1">
      <alignment vertical="top"/>
    </xf>
    <xf numFmtId="0" fontId="0" fillId="0" borderId="35" xfId="0" applyBorder="1" applyAlignment="1">
      <alignment horizontal="left" vertical="top" wrapTex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25" xfId="0" applyFont="1" applyBorder="1" applyAlignment="1">
      <alignment horizontal="left" wrapText="1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12" fillId="0" borderId="5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19" xfId="0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3" fillId="0" borderId="25" xfId="0" applyFont="1" applyBorder="1" applyAlignment="1">
      <alignment wrapText="1"/>
    </xf>
    <xf numFmtId="0" fontId="3" fillId="0" borderId="18" xfId="0" applyFont="1" applyBorder="1" applyAlignment="1">
      <alignment horizontal="center" vertical="center"/>
    </xf>
    <xf numFmtId="0" fontId="0" fillId="0" borderId="23" xfId="0" applyBorder="1" applyAlignment="1">
      <alignment wrapText="1"/>
    </xf>
    <xf numFmtId="0" fontId="3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56" xfId="0" applyBorder="1"/>
    <xf numFmtId="0" fontId="17" fillId="0" borderId="0" xfId="0" applyFont="1" applyAlignment="1">
      <alignment horizontal="center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8" fillId="0" borderId="21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5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186" fontId="20" fillId="2" borderId="59" xfId="0" applyNumberFormat="1" applyFont="1" applyFill="1" applyBorder="1" applyAlignment="1">
      <alignment horizontal="center" vertical="center"/>
    </xf>
    <xf numFmtId="186" fontId="20" fillId="0" borderId="60" xfId="0" applyNumberFormat="1" applyFont="1" applyBorder="1" applyAlignment="1">
      <alignment horizontal="center" vertical="center"/>
    </xf>
    <xf numFmtId="186" fontId="20" fillId="0" borderId="61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186" fontId="20" fillId="0" borderId="59" xfId="0" applyNumberFormat="1" applyFont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186" fontId="20" fillId="2" borderId="60" xfId="0" applyNumberFormat="1" applyFont="1" applyFill="1" applyBorder="1" applyAlignment="1">
      <alignment horizontal="center" vertical="center"/>
    </xf>
    <xf numFmtId="186" fontId="20" fillId="2" borderId="61" xfId="0" applyNumberFormat="1" applyFont="1" applyFill="1" applyBorder="1" applyAlignment="1">
      <alignment horizontal="center" vertical="center"/>
    </xf>
    <xf numFmtId="186" fontId="20" fillId="0" borderId="62" xfId="0" applyNumberFormat="1" applyFont="1" applyBorder="1" applyAlignment="1">
      <alignment horizontal="center" vertical="center"/>
    </xf>
    <xf numFmtId="186" fontId="20" fillId="0" borderId="29" xfId="0" applyNumberFormat="1" applyFont="1" applyBorder="1" applyAlignment="1">
      <alignment horizontal="center" vertical="center"/>
    </xf>
    <xf numFmtId="186" fontId="20" fillId="0" borderId="45" xfId="0" applyNumberFormat="1" applyFont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186" fontId="20" fillId="2" borderId="62" xfId="0" applyNumberFormat="1" applyFont="1" applyFill="1" applyBorder="1" applyAlignment="1">
      <alignment horizontal="center" vertical="center"/>
    </xf>
    <xf numFmtId="186" fontId="20" fillId="2" borderId="29" xfId="0" applyNumberFormat="1" applyFont="1" applyFill="1" applyBorder="1" applyAlignment="1">
      <alignment horizontal="center" vertical="center"/>
    </xf>
    <xf numFmtId="186" fontId="20" fillId="2" borderId="45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186" fontId="20" fillId="0" borderId="38" xfId="0" applyNumberFormat="1" applyFont="1" applyBorder="1" applyAlignment="1">
      <alignment horizontal="center" vertical="center"/>
    </xf>
    <xf numFmtId="186" fontId="20" fillId="0" borderId="36" xfId="0" applyNumberFormat="1" applyFont="1" applyBorder="1" applyAlignment="1">
      <alignment horizontal="center" vertical="center"/>
    </xf>
    <xf numFmtId="186" fontId="20" fillId="0" borderId="63" xfId="0" applyNumberFormat="1" applyFont="1" applyBorder="1" applyAlignment="1">
      <alignment horizontal="center" vertical="center"/>
    </xf>
    <xf numFmtId="0" fontId="21" fillId="0" borderId="0" xfId="0" applyFont="1"/>
    <xf numFmtId="0" fontId="22" fillId="2" borderId="9" xfId="169" applyFont="1" applyFill="1" applyBorder="1" applyAlignment="1">
      <alignment horizontal="center" vertical="center" wrapText="1"/>
    </xf>
    <xf numFmtId="0" fontId="22" fillId="2" borderId="3" xfId="169" applyFont="1" applyFill="1" applyBorder="1" applyAlignment="1">
      <alignment horizontal="center" vertical="center" wrapText="1"/>
    </xf>
    <xf numFmtId="0" fontId="22" fillId="2" borderId="4" xfId="169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187" fontId="20" fillId="2" borderId="34" xfId="0" applyNumberFormat="1" applyFont="1" applyFill="1" applyBorder="1" applyAlignment="1">
      <alignment horizontal="center" vertical="center"/>
    </xf>
    <xf numFmtId="187" fontId="20" fillId="0" borderId="32" xfId="0" applyNumberFormat="1" applyFont="1" applyBorder="1" applyAlignment="1">
      <alignment horizontal="center" vertical="center"/>
    </xf>
    <xf numFmtId="187" fontId="20" fillId="0" borderId="65" xfId="0" applyNumberFormat="1" applyFont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187" fontId="20" fillId="2" borderId="62" xfId="0" applyNumberFormat="1" applyFont="1" applyFill="1" applyBorder="1" applyAlignment="1">
      <alignment horizontal="center" vertical="center"/>
    </xf>
    <xf numFmtId="187" fontId="20" fillId="2" borderId="29" xfId="0" applyNumberFormat="1" applyFont="1" applyFill="1" applyBorder="1" applyAlignment="1">
      <alignment horizontal="center" vertical="center"/>
    </xf>
    <xf numFmtId="187" fontId="20" fillId="2" borderId="45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187" fontId="20" fillId="0" borderId="62" xfId="0" applyNumberFormat="1" applyFont="1" applyBorder="1" applyAlignment="1">
      <alignment horizontal="center" vertical="center"/>
    </xf>
    <xf numFmtId="187" fontId="20" fillId="0" borderId="29" xfId="0" applyNumberFormat="1" applyFont="1" applyBorder="1" applyAlignment="1">
      <alignment horizontal="center" vertical="center"/>
    </xf>
    <xf numFmtId="187" fontId="20" fillId="0" borderId="4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187" fontId="20" fillId="0" borderId="38" xfId="0" applyNumberFormat="1" applyFont="1" applyBorder="1" applyAlignment="1">
      <alignment horizontal="center" vertical="center"/>
    </xf>
    <xf numFmtId="187" fontId="20" fillId="0" borderId="36" xfId="0" applyNumberFormat="1" applyFont="1" applyBorder="1" applyAlignment="1">
      <alignment horizontal="center" vertical="center"/>
    </xf>
    <xf numFmtId="187" fontId="20" fillId="0" borderId="63" xfId="0" applyNumberFormat="1" applyFont="1" applyBorder="1" applyAlignment="1">
      <alignment horizontal="center" vertical="center"/>
    </xf>
    <xf numFmtId="0" fontId="20" fillId="0" borderId="0" xfId="0" applyFont="1"/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87" fontId="20" fillId="0" borderId="33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87" fontId="20" fillId="0" borderId="37" xfId="0" applyNumberFormat="1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69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187" fontId="20" fillId="0" borderId="34" xfId="0" applyNumberFormat="1" applyFont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87" fontId="20" fillId="0" borderId="59" xfId="0" applyNumberFormat="1" applyFont="1" applyBorder="1" applyAlignment="1">
      <alignment horizontal="center" vertical="center"/>
    </xf>
    <xf numFmtId="187" fontId="20" fillId="0" borderId="60" xfId="0" applyNumberFormat="1" applyFont="1" applyBorder="1" applyAlignment="1">
      <alignment horizontal="center" vertical="center"/>
    </xf>
    <xf numFmtId="187" fontId="20" fillId="0" borderId="61" xfId="0" applyNumberFormat="1" applyFont="1" applyBorder="1" applyAlignment="1">
      <alignment horizontal="center" vertical="center"/>
    </xf>
    <xf numFmtId="187" fontId="20" fillId="2" borderId="59" xfId="0" applyNumberFormat="1" applyFont="1" applyFill="1" applyBorder="1" applyAlignment="1">
      <alignment horizontal="center" vertical="center"/>
    </xf>
    <xf numFmtId="187" fontId="20" fillId="2" borderId="60" xfId="0" applyNumberFormat="1" applyFont="1" applyFill="1" applyBorder="1" applyAlignment="1">
      <alignment horizontal="center" vertical="center"/>
    </xf>
    <xf numFmtId="187" fontId="20" fillId="2" borderId="61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0" fillId="0" borderId="54" xfId="0" applyFont="1" applyBorder="1" applyAlignment="1">
      <alignment horizontal="center" vertical="center" wrapText="1"/>
    </xf>
    <xf numFmtId="186" fontId="20" fillId="0" borderId="13" xfId="0" applyNumberFormat="1" applyFont="1" applyBorder="1" applyAlignment="1">
      <alignment horizontal="center" vertical="center"/>
    </xf>
    <xf numFmtId="186" fontId="20" fillId="0" borderId="71" xfId="0" applyNumberFormat="1" applyFont="1" applyBorder="1" applyAlignment="1">
      <alignment horizontal="center" vertical="center"/>
    </xf>
    <xf numFmtId="186" fontId="20" fillId="2" borderId="13" xfId="0" applyNumberFormat="1" applyFont="1" applyFill="1" applyBorder="1" applyAlignment="1">
      <alignment horizontal="center" vertical="center"/>
    </xf>
    <xf numFmtId="186" fontId="20" fillId="2" borderId="71" xfId="0" applyNumberFormat="1" applyFont="1" applyFill="1" applyBorder="1" applyAlignment="1">
      <alignment horizontal="center" vertical="center"/>
    </xf>
    <xf numFmtId="186" fontId="20" fillId="0" borderId="16" xfId="0" applyNumberFormat="1" applyFont="1" applyBorder="1" applyAlignment="1">
      <alignment horizontal="center" vertical="center"/>
    </xf>
    <xf numFmtId="186" fontId="20" fillId="0" borderId="46" xfId="0" applyNumberFormat="1" applyFont="1" applyBorder="1" applyAlignment="1">
      <alignment horizontal="center" vertical="center"/>
    </xf>
    <xf numFmtId="186" fontId="20" fillId="2" borderId="16" xfId="0" applyNumberFormat="1" applyFont="1" applyFill="1" applyBorder="1" applyAlignment="1">
      <alignment horizontal="center" vertical="center"/>
    </xf>
    <xf numFmtId="186" fontId="20" fillId="2" borderId="46" xfId="0" applyNumberFormat="1" applyFont="1" applyFill="1" applyBorder="1" applyAlignment="1">
      <alignment horizontal="center" vertical="center"/>
    </xf>
    <xf numFmtId="186" fontId="20" fillId="0" borderId="37" xfId="0" applyNumberFormat="1" applyFont="1" applyBorder="1" applyAlignment="1">
      <alignment horizontal="center" vertical="center"/>
    </xf>
    <xf numFmtId="186" fontId="20" fillId="0" borderId="35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187" fontId="20" fillId="2" borderId="31" xfId="0" applyNumberFormat="1" applyFont="1" applyFill="1" applyBorder="1" applyAlignment="1">
      <alignment horizontal="center" vertical="center"/>
    </xf>
    <xf numFmtId="187" fontId="20" fillId="2" borderId="32" xfId="0" applyNumberFormat="1" applyFont="1" applyFill="1" applyBorder="1" applyAlignment="1">
      <alignment horizontal="center" vertical="center"/>
    </xf>
    <xf numFmtId="187" fontId="20" fillId="2" borderId="13" xfId="0" applyNumberFormat="1" applyFont="1" applyFill="1" applyBorder="1" applyAlignment="1">
      <alignment horizontal="center" vertical="center"/>
    </xf>
    <xf numFmtId="187" fontId="20" fillId="2" borderId="71" xfId="0" applyNumberFormat="1" applyFont="1" applyFill="1" applyBorder="1" applyAlignment="1">
      <alignment horizontal="center" vertical="center"/>
    </xf>
    <xf numFmtId="187" fontId="20" fillId="2" borderId="16" xfId="0" applyNumberFormat="1" applyFont="1" applyFill="1" applyBorder="1" applyAlignment="1">
      <alignment horizontal="center" vertical="center"/>
    </xf>
    <xf numFmtId="187" fontId="20" fillId="2" borderId="46" xfId="0" applyNumberFormat="1" applyFont="1" applyFill="1" applyBorder="1" applyAlignment="1">
      <alignment horizontal="center" vertical="center"/>
    </xf>
    <xf numFmtId="187" fontId="20" fillId="0" borderId="16" xfId="0" applyNumberFormat="1" applyFont="1" applyBorder="1" applyAlignment="1">
      <alignment horizontal="center" vertical="center"/>
    </xf>
    <xf numFmtId="187" fontId="20" fillId="0" borderId="46" xfId="0" applyNumberFormat="1" applyFont="1" applyBorder="1" applyAlignment="1">
      <alignment horizontal="center" vertical="center"/>
    </xf>
    <xf numFmtId="187" fontId="20" fillId="0" borderId="35" xfId="0" applyNumberFormat="1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187" fontId="20" fillId="0" borderId="31" xfId="0" applyNumberFormat="1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187" fontId="20" fillId="0" borderId="13" xfId="0" applyNumberFormat="1" applyFont="1" applyBorder="1" applyAlignment="1">
      <alignment horizontal="center" vertical="center"/>
    </xf>
    <xf numFmtId="187" fontId="20" fillId="0" borderId="71" xfId="0" applyNumberFormat="1" applyFont="1" applyBorder="1" applyAlignment="1">
      <alignment horizontal="center" vertical="center"/>
    </xf>
    <xf numFmtId="186" fontId="23" fillId="2" borderId="62" xfId="0" applyNumberFormat="1" applyFont="1" applyFill="1" applyBorder="1" applyAlignment="1">
      <alignment horizontal="center" vertical="center"/>
    </xf>
    <xf numFmtId="186" fontId="23" fillId="2" borderId="29" xfId="0" applyNumberFormat="1" applyFont="1" applyFill="1" applyBorder="1" applyAlignment="1">
      <alignment horizontal="center" vertical="center"/>
    </xf>
    <xf numFmtId="186" fontId="23" fillId="2" borderId="16" xfId="0" applyNumberFormat="1" applyFont="1" applyFill="1" applyBorder="1" applyAlignment="1">
      <alignment horizontal="center" vertical="center"/>
    </xf>
    <xf numFmtId="0" fontId="18" fillId="0" borderId="41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41" xfId="0" applyFont="1" applyBorder="1" applyAlignment="1">
      <alignment horizontal="center" vertical="center"/>
    </xf>
    <xf numFmtId="187" fontId="20" fillId="2" borderId="65" xfId="0" applyNumberFormat="1" applyFont="1" applyFill="1" applyBorder="1" applyAlignment="1">
      <alignment horizontal="center" vertical="center"/>
    </xf>
    <xf numFmtId="187" fontId="20" fillId="2" borderId="33" xfId="0" applyNumberFormat="1" applyFont="1" applyFill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</cellXfs>
  <cellStyles count="19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Accent1" xfId="49"/>
    <cellStyle name="20% - Accent2" xfId="50"/>
    <cellStyle name="20% - Accent3" xfId="51"/>
    <cellStyle name="20% - Accent4" xfId="52"/>
    <cellStyle name="20% - Accent5" xfId="53"/>
    <cellStyle name="20% - Accent6" xfId="54"/>
    <cellStyle name="20% - Акцент1 1" xfId="55"/>
    <cellStyle name="20% - Акцент1 1 1 2" xfId="56"/>
    <cellStyle name="20% - Акцент1 3" xfId="57"/>
    <cellStyle name="20% - Акцент2 1" xfId="58"/>
    <cellStyle name="20% - Акцент2 1 1 2" xfId="59"/>
    <cellStyle name="20% - Акцент3 1" xfId="60"/>
    <cellStyle name="20% - Акцент3 1 1 2" xfId="61"/>
    <cellStyle name="20% - Акцент4 1" xfId="62"/>
    <cellStyle name="20% - Акцент4 1 1 2" xfId="63"/>
    <cellStyle name="20% - Акцент5 1" xfId="64"/>
    <cellStyle name="20% - Акцент5 1 1 2" xfId="65"/>
    <cellStyle name="20% - Акцент5 3" xfId="66"/>
    <cellStyle name="20% - Акцент6 1" xfId="67"/>
    <cellStyle name="20% - Акцент6 1 1 2" xfId="68"/>
    <cellStyle name="20% - Акцент6 3" xfId="69"/>
    <cellStyle name="40% - Accent1" xfId="70"/>
    <cellStyle name="40% - Accent2" xfId="71"/>
    <cellStyle name="40% - Accent3" xfId="72"/>
    <cellStyle name="40% - Accent6" xfId="73"/>
    <cellStyle name="40% - Акцент1 1" xfId="74"/>
    <cellStyle name="40% - Акцент1 1 1 2" xfId="75"/>
    <cellStyle name="40% - Акцент2 1" xfId="76"/>
    <cellStyle name="40% - Акцент2 1 1 2" xfId="77"/>
    <cellStyle name="40% - Акцент3 1" xfId="78"/>
    <cellStyle name="40% - Акцент3 1 1 2" xfId="79"/>
    <cellStyle name="40% - Акцент6 1" xfId="80"/>
    <cellStyle name="40% - Акцент6 1 1 2" xfId="81"/>
    <cellStyle name="60% - Accent1" xfId="82"/>
    <cellStyle name="60% - Accent2" xfId="83"/>
    <cellStyle name="60% - Accent3" xfId="84"/>
    <cellStyle name="60% - Accent4" xfId="85"/>
    <cellStyle name="60% - Accent5" xfId="86"/>
    <cellStyle name="60% - Accent6" xfId="87"/>
    <cellStyle name="60% - Акцент1 1" xfId="88"/>
    <cellStyle name="60% - Акцент1 1 1 2" xfId="89"/>
    <cellStyle name="60% - Акцент2 1" xfId="90"/>
    <cellStyle name="60% - Акцент2 1 1 2" xfId="91"/>
    <cellStyle name="60% - Акцент3 1" xfId="92"/>
    <cellStyle name="60% - Акцент3 1 1 2" xfId="93"/>
    <cellStyle name="60% - Акцент4 1" xfId="94"/>
    <cellStyle name="60% - Акцент4 1 1 2" xfId="95"/>
    <cellStyle name="60% - Акцент5 1" xfId="96"/>
    <cellStyle name="60% - Акцент5 1 1 2" xfId="97"/>
    <cellStyle name="60% - Акцент6 1" xfId="98"/>
    <cellStyle name="60% - Акцент6 1 1 2" xfId="99"/>
    <cellStyle name="Accent1" xfId="100"/>
    <cellStyle name="Accent2" xfId="101"/>
    <cellStyle name="Accent3" xfId="102"/>
    <cellStyle name="Accent6" xfId="103"/>
    <cellStyle name="Bad" xfId="104"/>
    <cellStyle name="Calculation" xfId="105"/>
    <cellStyle name="Check Cell" xfId="106"/>
    <cellStyle name="Excel Built-in Normal 1" xfId="107"/>
    <cellStyle name="Excel Built-in Percent" xfId="108"/>
    <cellStyle name="Excel_BuiltIn_Hyperlink" xfId="109"/>
    <cellStyle name="Explanatory Text" xfId="110"/>
    <cellStyle name="Good" xfId="111"/>
    <cellStyle name="Heading" xfId="112"/>
    <cellStyle name="Heading 1" xfId="113"/>
    <cellStyle name="Heading 2" xfId="114"/>
    <cellStyle name="Heading 3" xfId="115"/>
    <cellStyle name="Heading 4" xfId="116"/>
    <cellStyle name="Heading1" xfId="117"/>
    <cellStyle name="Heading1 1" xfId="118"/>
    <cellStyle name="Heading1 2" xfId="119"/>
    <cellStyle name="Input" xfId="120"/>
    <cellStyle name="Linked Cell" xfId="121"/>
    <cellStyle name="Neutral" xfId="122"/>
    <cellStyle name="Normal_MARTEL_MOD" xfId="123"/>
    <cellStyle name="Note" xfId="124"/>
    <cellStyle name="Output" xfId="125"/>
    <cellStyle name="Result" xfId="126"/>
    <cellStyle name="Result 1" xfId="127"/>
    <cellStyle name="Result 2" xfId="128"/>
    <cellStyle name="Result2" xfId="129"/>
    <cellStyle name="Result2 1" xfId="130"/>
    <cellStyle name="S4" xfId="131"/>
    <cellStyle name="S4 2" xfId="132"/>
    <cellStyle name="TableStyleLight1" xfId="133"/>
    <cellStyle name="Title" xfId="134"/>
    <cellStyle name="Total" xfId="135"/>
    <cellStyle name="Warning Text" xfId="136"/>
    <cellStyle name="Акцент1 1" xfId="137"/>
    <cellStyle name="Акцент1 1 1 2" xfId="138"/>
    <cellStyle name="Акцент2 1" xfId="139"/>
    <cellStyle name="Акцент2 1 1 2" xfId="140"/>
    <cellStyle name="Акцент3 1" xfId="141"/>
    <cellStyle name="Акцент3 1 1 2" xfId="142"/>
    <cellStyle name="Акцент6 1" xfId="143"/>
    <cellStyle name="Акцент6 1 1 2" xfId="144"/>
    <cellStyle name="Ввод  1" xfId="145"/>
    <cellStyle name="Ввод  1 1 2" xfId="146"/>
    <cellStyle name="Ввод  3" xfId="147"/>
    <cellStyle name="Вывод 1" xfId="148"/>
    <cellStyle name="Вывод 1 1 2" xfId="149"/>
    <cellStyle name="Вывод 3" xfId="150"/>
    <cellStyle name="Вычисление 1" xfId="151"/>
    <cellStyle name="Вычисление 1 1 2" xfId="152"/>
    <cellStyle name="Вычисление 3" xfId="153"/>
    <cellStyle name="Заголовок 1 1" xfId="154"/>
    <cellStyle name="Заголовок 2 1" xfId="155"/>
    <cellStyle name="Заголовок 3 1" xfId="156"/>
    <cellStyle name="Заголовок 4 1" xfId="157"/>
    <cellStyle name="Итог 1" xfId="158"/>
    <cellStyle name="Контрольная ячейка 1" xfId="159"/>
    <cellStyle name="Контрольная ячейка 1 1 2" xfId="160"/>
    <cellStyle name="Название 1" xfId="161"/>
    <cellStyle name="Нейтральный 1" xfId="162"/>
    <cellStyle name="Нейтральный 1 1 2" xfId="163"/>
    <cellStyle name="Обычный 10" xfId="164"/>
    <cellStyle name="Обычный 14" xfId="165"/>
    <cellStyle name="Обычный 2 3" xfId="166"/>
    <cellStyle name="Обычный 26" xfId="167"/>
    <cellStyle name="Обычный 3 3" xfId="168"/>
    <cellStyle name="Обычный_Лист1 2" xfId="169"/>
    <cellStyle name="Плохой 1" xfId="170"/>
    <cellStyle name="Плохой 1 1 2" xfId="171"/>
    <cellStyle name="Пояснение 1" xfId="172"/>
    <cellStyle name="Примечание 1" xfId="173"/>
    <cellStyle name="Примечание 1 1 2" xfId="174"/>
    <cellStyle name="Процентный 2" xfId="175"/>
    <cellStyle name="Процентный 2 2" xfId="176"/>
    <cellStyle name="Процентный 2 2 2" xfId="177"/>
    <cellStyle name="Процентный 4" xfId="178"/>
    <cellStyle name="Связанная ячейка 1" xfId="179"/>
    <cellStyle name="Текст предупреждения 1 1 3" xfId="180"/>
    <cellStyle name="Финансовый [0] 2 2 2 3" xfId="181"/>
    <cellStyle name="Финансовый [0] 2 3" xfId="182"/>
    <cellStyle name="Финансовый [0] 3 2 3" xfId="183"/>
    <cellStyle name="Финансовый 2 2 2 2 3" xfId="184"/>
    <cellStyle name="Финансовый 2 2 3" xfId="185"/>
    <cellStyle name="Финансовый 2 3 2 3" xfId="186"/>
    <cellStyle name="Финансовый 5 2" xfId="187"/>
    <cellStyle name="Хороший 1 1 2 2" xfId="188"/>
    <cellStyle name="Хороший 1 1 3" xfId="18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2:AB59"/>
  <sheetViews>
    <sheetView tabSelected="1" workbookViewId="0">
      <selection activeCell="J41" sqref="J41"/>
    </sheetView>
  </sheetViews>
  <sheetFormatPr defaultColWidth="9" defaultRowHeight="14.4"/>
  <cols>
    <col min="1" max="1" width="12.1388888888889" customWidth="1"/>
    <col min="2" max="2" width="13.4259259259259" customWidth="1"/>
    <col min="3" max="3" width="35" customWidth="1"/>
  </cols>
  <sheetData>
    <row r="2" ht="15" spans="2:8">
      <c r="B2" s="260" t="s">
        <v>0</v>
      </c>
      <c r="C2" s="260"/>
      <c r="D2" s="260"/>
      <c r="E2" s="260"/>
      <c r="F2" s="260"/>
      <c r="G2" s="260"/>
      <c r="H2" s="260"/>
    </row>
    <row r="3" ht="15.75" spans="2:8">
      <c r="B3" s="260"/>
      <c r="C3" s="260"/>
      <c r="D3" s="260"/>
      <c r="E3" s="260"/>
      <c r="F3" s="260"/>
      <c r="G3" s="260"/>
      <c r="H3" s="260"/>
    </row>
    <row r="4" ht="15.15" spans="1:28">
      <c r="A4" s="261" t="s">
        <v>1</v>
      </c>
      <c r="B4" s="262"/>
      <c r="C4" s="263"/>
      <c r="D4" s="264" t="s">
        <v>2</v>
      </c>
      <c r="E4" s="265"/>
      <c r="F4" s="265"/>
      <c r="G4" s="265"/>
      <c r="H4" s="266"/>
      <c r="I4" s="374" t="s">
        <v>3</v>
      </c>
      <c r="J4" s="375"/>
      <c r="K4" s="375"/>
      <c r="L4" s="375"/>
      <c r="M4" s="376"/>
      <c r="N4" s="377" t="s">
        <v>4</v>
      </c>
      <c r="O4" s="265"/>
      <c r="P4" s="265"/>
      <c r="Q4" s="265"/>
      <c r="R4" s="266"/>
      <c r="S4" s="264" t="s">
        <v>5</v>
      </c>
      <c r="T4" s="265"/>
      <c r="U4" s="265"/>
      <c r="V4" s="265"/>
      <c r="W4" s="416"/>
      <c r="X4" s="264" t="s">
        <v>6</v>
      </c>
      <c r="Y4" s="265"/>
      <c r="Z4" s="265"/>
      <c r="AA4" s="265"/>
      <c r="AB4" s="416"/>
    </row>
    <row r="5" ht="15.15" spans="1:28">
      <c r="A5" s="267" t="s">
        <v>7</v>
      </c>
      <c r="B5" s="268"/>
      <c r="C5" s="269"/>
      <c r="D5" s="270" t="s">
        <v>8</v>
      </c>
      <c r="E5" s="271"/>
      <c r="F5" s="271"/>
      <c r="G5" s="271"/>
      <c r="H5" s="272"/>
      <c r="I5" s="378" t="s">
        <v>8</v>
      </c>
      <c r="J5" s="379"/>
      <c r="K5" s="379"/>
      <c r="L5" s="379"/>
      <c r="M5" s="380"/>
      <c r="N5" s="381" t="s">
        <v>8</v>
      </c>
      <c r="O5" s="271"/>
      <c r="P5" s="271"/>
      <c r="Q5" s="271"/>
      <c r="R5" s="272"/>
      <c r="S5" s="270" t="s">
        <v>8</v>
      </c>
      <c r="T5" s="271"/>
      <c r="U5" s="271"/>
      <c r="V5" s="271"/>
      <c r="W5" s="417"/>
      <c r="X5" s="270" t="s">
        <v>8</v>
      </c>
      <c r="Y5" s="271"/>
      <c r="Z5" s="271"/>
      <c r="AA5" s="271"/>
      <c r="AB5" s="417"/>
    </row>
    <row r="6" ht="93.15" spans="1:28">
      <c r="A6" s="273" t="s">
        <v>9</v>
      </c>
      <c r="B6" s="274" t="s">
        <v>10</v>
      </c>
      <c r="C6" s="273" t="s">
        <v>11</v>
      </c>
      <c r="D6" s="275" t="s">
        <v>12</v>
      </c>
      <c r="E6" s="276" t="s">
        <v>13</v>
      </c>
      <c r="F6" s="276" t="s">
        <v>14</v>
      </c>
      <c r="G6" s="276" t="s">
        <v>15</v>
      </c>
      <c r="H6" s="277" t="s">
        <v>16</v>
      </c>
      <c r="I6" s="275" t="s">
        <v>12</v>
      </c>
      <c r="J6" s="276" t="s">
        <v>13</v>
      </c>
      <c r="K6" s="276" t="s">
        <v>14</v>
      </c>
      <c r="L6" s="276" t="s">
        <v>15</v>
      </c>
      <c r="M6" s="350" t="s">
        <v>16</v>
      </c>
      <c r="N6" s="382" t="s">
        <v>12</v>
      </c>
      <c r="O6" s="276" t="s">
        <v>13</v>
      </c>
      <c r="P6" s="276" t="s">
        <v>14</v>
      </c>
      <c r="Q6" s="276" t="s">
        <v>15</v>
      </c>
      <c r="R6" s="277" t="s">
        <v>16</v>
      </c>
      <c r="S6" s="275" t="s">
        <v>12</v>
      </c>
      <c r="T6" s="276" t="s">
        <v>13</v>
      </c>
      <c r="U6" s="276" t="s">
        <v>14</v>
      </c>
      <c r="V6" s="276" t="s">
        <v>15</v>
      </c>
      <c r="W6" s="350" t="s">
        <v>16</v>
      </c>
      <c r="X6" s="275" t="s">
        <v>12</v>
      </c>
      <c r="Y6" s="276" t="s">
        <v>13</v>
      </c>
      <c r="Z6" s="276" t="s">
        <v>14</v>
      </c>
      <c r="AA6" s="276" t="s">
        <v>15</v>
      </c>
      <c r="AB6" s="350" t="s">
        <v>16</v>
      </c>
    </row>
    <row r="7" ht="31.5" customHeight="1" spans="1:28">
      <c r="A7" s="278" t="s">
        <v>17</v>
      </c>
      <c r="B7" s="279" t="s">
        <v>18</v>
      </c>
      <c r="C7" s="280" t="s">
        <v>19</v>
      </c>
      <c r="D7" s="281">
        <v>5100</v>
      </c>
      <c r="E7" s="282">
        <v>5100</v>
      </c>
      <c r="F7" s="282">
        <v>0</v>
      </c>
      <c r="G7" s="282">
        <v>0</v>
      </c>
      <c r="H7" s="283">
        <v>0</v>
      </c>
      <c r="I7" s="287">
        <v>5200</v>
      </c>
      <c r="J7" s="282">
        <v>5200</v>
      </c>
      <c r="K7" s="282">
        <v>0</v>
      </c>
      <c r="L7" s="282">
        <v>0</v>
      </c>
      <c r="M7" s="383">
        <v>0</v>
      </c>
      <c r="N7" s="384">
        <v>5500</v>
      </c>
      <c r="O7" s="282">
        <v>5500</v>
      </c>
      <c r="P7" s="282">
        <v>0</v>
      </c>
      <c r="Q7" s="282">
        <v>0</v>
      </c>
      <c r="R7" s="283">
        <v>0</v>
      </c>
      <c r="S7" s="287">
        <v>5900</v>
      </c>
      <c r="T7" s="282">
        <v>5900</v>
      </c>
      <c r="U7" s="282">
        <v>0</v>
      </c>
      <c r="V7" s="282">
        <v>0</v>
      </c>
      <c r="W7" s="383">
        <v>0</v>
      </c>
      <c r="X7" s="287">
        <v>5400</v>
      </c>
      <c r="Y7" s="282">
        <v>5400</v>
      </c>
      <c r="Z7" s="282">
        <v>0</v>
      </c>
      <c r="AA7" s="282">
        <v>0</v>
      </c>
      <c r="AB7" s="383">
        <v>0</v>
      </c>
    </row>
    <row r="8" ht="26.25" customHeight="1" spans="1:28">
      <c r="A8" s="284" t="s">
        <v>20</v>
      </c>
      <c r="B8" s="285" t="s">
        <v>21</v>
      </c>
      <c r="C8" s="286" t="s">
        <v>22</v>
      </c>
      <c r="D8" s="287">
        <v>8800</v>
      </c>
      <c r="E8" s="282">
        <v>5700</v>
      </c>
      <c r="F8" s="282">
        <v>4200</v>
      </c>
      <c r="G8" s="282">
        <v>5700</v>
      </c>
      <c r="H8" s="283">
        <v>4200</v>
      </c>
      <c r="I8" s="287">
        <v>9000</v>
      </c>
      <c r="J8" s="282">
        <v>5800</v>
      </c>
      <c r="K8" s="282">
        <v>4750</v>
      </c>
      <c r="L8" s="282">
        <v>5800</v>
      </c>
      <c r="M8" s="383">
        <v>4750</v>
      </c>
      <c r="N8" s="384">
        <v>9200</v>
      </c>
      <c r="O8" s="282">
        <v>6000</v>
      </c>
      <c r="P8" s="282">
        <v>5000</v>
      </c>
      <c r="Q8" s="282">
        <v>6000</v>
      </c>
      <c r="R8" s="283">
        <v>5000</v>
      </c>
      <c r="S8" s="287">
        <v>10200</v>
      </c>
      <c r="T8" s="282">
        <v>6500</v>
      </c>
      <c r="U8" s="282">
        <v>5300</v>
      </c>
      <c r="V8" s="282">
        <v>6500</v>
      </c>
      <c r="W8" s="383">
        <v>5300</v>
      </c>
      <c r="X8" s="287">
        <v>9300</v>
      </c>
      <c r="Y8" s="282">
        <v>5800</v>
      </c>
      <c r="Z8" s="282">
        <v>4000</v>
      </c>
      <c r="AA8" s="282">
        <v>5800</v>
      </c>
      <c r="AB8" s="383">
        <v>3400</v>
      </c>
    </row>
    <row r="9" ht="33" customHeight="1" spans="1:28">
      <c r="A9" s="288" t="s">
        <v>23</v>
      </c>
      <c r="B9" s="289" t="s">
        <v>21</v>
      </c>
      <c r="C9" s="290" t="s">
        <v>24</v>
      </c>
      <c r="D9" s="281">
        <v>8800</v>
      </c>
      <c r="E9" s="291">
        <v>6500</v>
      </c>
      <c r="F9" s="291">
        <v>5000</v>
      </c>
      <c r="G9" s="291">
        <v>6500</v>
      </c>
      <c r="H9" s="292">
        <v>5000</v>
      </c>
      <c r="I9" s="281">
        <v>9000</v>
      </c>
      <c r="J9" s="291">
        <v>6700</v>
      </c>
      <c r="K9" s="291">
        <v>5500</v>
      </c>
      <c r="L9" s="291">
        <v>6700</v>
      </c>
      <c r="M9" s="385">
        <v>5500</v>
      </c>
      <c r="N9" s="386">
        <v>9200</v>
      </c>
      <c r="O9" s="291">
        <v>6950</v>
      </c>
      <c r="P9" s="291">
        <v>6000</v>
      </c>
      <c r="Q9" s="291">
        <v>6950</v>
      </c>
      <c r="R9" s="292">
        <v>6000</v>
      </c>
      <c r="S9" s="281">
        <v>10200</v>
      </c>
      <c r="T9" s="291">
        <v>7350</v>
      </c>
      <c r="U9" s="291">
        <v>6400</v>
      </c>
      <c r="V9" s="291">
        <v>7350</v>
      </c>
      <c r="W9" s="385">
        <v>6400</v>
      </c>
      <c r="X9" s="281">
        <v>9300</v>
      </c>
      <c r="Y9" s="291">
        <v>6600</v>
      </c>
      <c r="Z9" s="291">
        <v>5400</v>
      </c>
      <c r="AA9" s="291">
        <v>6600</v>
      </c>
      <c r="AB9" s="385">
        <v>5400</v>
      </c>
    </row>
    <row r="10" ht="28.5" customHeight="1" spans="1:28">
      <c r="A10" s="284" t="s">
        <v>25</v>
      </c>
      <c r="B10" s="285" t="s">
        <v>26</v>
      </c>
      <c r="C10" s="286" t="s">
        <v>27</v>
      </c>
      <c r="D10" s="293">
        <v>5700</v>
      </c>
      <c r="E10" s="294">
        <v>4500</v>
      </c>
      <c r="F10" s="294">
        <v>0</v>
      </c>
      <c r="G10" s="294">
        <v>4500</v>
      </c>
      <c r="H10" s="295">
        <v>0</v>
      </c>
      <c r="I10" s="293">
        <v>6000</v>
      </c>
      <c r="J10" s="294">
        <v>4700</v>
      </c>
      <c r="K10" s="294">
        <v>0</v>
      </c>
      <c r="L10" s="294">
        <v>4700</v>
      </c>
      <c r="M10" s="387">
        <v>0</v>
      </c>
      <c r="N10" s="388">
        <v>6300</v>
      </c>
      <c r="O10" s="294">
        <v>5000</v>
      </c>
      <c r="P10" s="294">
        <v>0</v>
      </c>
      <c r="Q10" s="294">
        <v>5000</v>
      </c>
      <c r="R10" s="295">
        <v>0</v>
      </c>
      <c r="S10" s="293">
        <v>6750</v>
      </c>
      <c r="T10" s="294">
        <v>5100</v>
      </c>
      <c r="U10" s="294">
        <v>0</v>
      </c>
      <c r="V10" s="294">
        <v>5100</v>
      </c>
      <c r="W10" s="387">
        <v>0</v>
      </c>
      <c r="X10" s="293">
        <v>5700</v>
      </c>
      <c r="Y10" s="294">
        <v>4700</v>
      </c>
      <c r="Z10" s="294">
        <v>0</v>
      </c>
      <c r="AA10" s="294">
        <v>4700</v>
      </c>
      <c r="AB10" s="387">
        <v>0</v>
      </c>
    </row>
    <row r="11" ht="31.5" customHeight="1" spans="1:28">
      <c r="A11" s="284" t="s">
        <v>28</v>
      </c>
      <c r="B11" s="285" t="s">
        <v>18</v>
      </c>
      <c r="C11" s="286" t="s">
        <v>27</v>
      </c>
      <c r="D11" s="293">
        <v>5100</v>
      </c>
      <c r="E11" s="294">
        <v>4100</v>
      </c>
      <c r="F11" s="294">
        <v>3400</v>
      </c>
      <c r="G11" s="294">
        <v>4100</v>
      </c>
      <c r="H11" s="295">
        <v>3400</v>
      </c>
      <c r="I11" s="293">
        <v>5200</v>
      </c>
      <c r="J11" s="294">
        <v>4200</v>
      </c>
      <c r="K11" s="294">
        <v>3500</v>
      </c>
      <c r="L11" s="294">
        <v>4200</v>
      </c>
      <c r="M11" s="387">
        <v>3500</v>
      </c>
      <c r="N11" s="388">
        <v>5300</v>
      </c>
      <c r="O11" s="294">
        <v>4300</v>
      </c>
      <c r="P11" s="294">
        <v>3750</v>
      </c>
      <c r="Q11" s="294">
        <v>4300</v>
      </c>
      <c r="R11" s="295">
        <v>3750</v>
      </c>
      <c r="S11" s="293">
        <v>6200</v>
      </c>
      <c r="T11" s="294">
        <v>4400</v>
      </c>
      <c r="U11" s="294">
        <v>4000</v>
      </c>
      <c r="V11" s="294">
        <v>4400</v>
      </c>
      <c r="W11" s="387">
        <v>4000</v>
      </c>
      <c r="X11" s="293">
        <v>5200</v>
      </c>
      <c r="Y11" s="294">
        <v>4200</v>
      </c>
      <c r="Z11" s="294">
        <v>3750</v>
      </c>
      <c r="AA11" s="294">
        <v>4200</v>
      </c>
      <c r="AB11" s="387">
        <v>3750</v>
      </c>
    </row>
    <row r="12" ht="33.75" customHeight="1" spans="1:28">
      <c r="A12" s="296" t="s">
        <v>29</v>
      </c>
      <c r="B12" s="297" t="s">
        <v>26</v>
      </c>
      <c r="C12" s="298" t="s">
        <v>30</v>
      </c>
      <c r="D12" s="299">
        <v>6600</v>
      </c>
      <c r="E12" s="300">
        <v>5500</v>
      </c>
      <c r="F12" s="300">
        <v>0</v>
      </c>
      <c r="G12" s="300">
        <v>5500</v>
      </c>
      <c r="H12" s="301">
        <v>0</v>
      </c>
      <c r="I12" s="299">
        <v>6900</v>
      </c>
      <c r="J12" s="300">
        <v>5700</v>
      </c>
      <c r="K12" s="300">
        <v>0</v>
      </c>
      <c r="L12" s="300">
        <v>5700</v>
      </c>
      <c r="M12" s="389">
        <v>0</v>
      </c>
      <c r="N12" s="390">
        <v>7250</v>
      </c>
      <c r="O12" s="300">
        <v>5900</v>
      </c>
      <c r="P12" s="300">
        <v>0</v>
      </c>
      <c r="Q12" s="300">
        <v>5900</v>
      </c>
      <c r="R12" s="301">
        <v>0</v>
      </c>
      <c r="S12" s="299">
        <v>7700</v>
      </c>
      <c r="T12" s="300">
        <v>6200</v>
      </c>
      <c r="U12" s="300">
        <v>0</v>
      </c>
      <c r="V12" s="300">
        <v>6200</v>
      </c>
      <c r="W12" s="389">
        <v>0</v>
      </c>
      <c r="X12" s="299">
        <v>6800</v>
      </c>
      <c r="Y12" s="300">
        <v>5700</v>
      </c>
      <c r="Z12" s="300">
        <v>0</v>
      </c>
      <c r="AA12" s="300">
        <v>5700</v>
      </c>
      <c r="AB12" s="389">
        <v>0</v>
      </c>
    </row>
    <row r="13" ht="30.75" customHeight="1" spans="1:28">
      <c r="A13" s="284" t="s">
        <v>31</v>
      </c>
      <c r="B13" s="285" t="s">
        <v>18</v>
      </c>
      <c r="C13" s="286" t="s">
        <v>32</v>
      </c>
      <c r="D13" s="293">
        <v>5100</v>
      </c>
      <c r="E13" s="294">
        <v>4100</v>
      </c>
      <c r="F13" s="294">
        <v>0</v>
      </c>
      <c r="G13" s="294">
        <v>4100</v>
      </c>
      <c r="H13" s="295">
        <v>0</v>
      </c>
      <c r="I13" s="293">
        <v>5200</v>
      </c>
      <c r="J13" s="294">
        <v>4200</v>
      </c>
      <c r="K13" s="294">
        <v>0</v>
      </c>
      <c r="L13" s="294">
        <v>4200</v>
      </c>
      <c r="M13" s="387">
        <v>0</v>
      </c>
      <c r="N13" s="388">
        <v>5300</v>
      </c>
      <c r="O13" s="294">
        <v>4300</v>
      </c>
      <c r="P13" s="294">
        <v>0</v>
      </c>
      <c r="Q13" s="294">
        <v>4300</v>
      </c>
      <c r="R13" s="295">
        <v>0</v>
      </c>
      <c r="S13" s="293">
        <v>5700</v>
      </c>
      <c r="T13" s="294">
        <v>4400</v>
      </c>
      <c r="U13" s="294">
        <v>0</v>
      </c>
      <c r="V13" s="294">
        <v>4400</v>
      </c>
      <c r="W13" s="387">
        <v>0</v>
      </c>
      <c r="X13" s="293">
        <v>5200</v>
      </c>
      <c r="Y13" s="294">
        <v>4200</v>
      </c>
      <c r="Z13" s="294">
        <v>0</v>
      </c>
      <c r="AA13" s="294">
        <v>4200</v>
      </c>
      <c r="AB13" s="387">
        <v>0</v>
      </c>
    </row>
    <row r="14" ht="27.75" customHeight="1" spans="1:28">
      <c r="A14" s="284" t="s">
        <v>33</v>
      </c>
      <c r="B14" s="285" t="s">
        <v>34</v>
      </c>
      <c r="C14" s="286" t="s">
        <v>35</v>
      </c>
      <c r="D14" s="293">
        <v>4200</v>
      </c>
      <c r="E14" s="294">
        <v>3300</v>
      </c>
      <c r="F14" s="294">
        <v>3000</v>
      </c>
      <c r="G14" s="294">
        <v>3300</v>
      </c>
      <c r="H14" s="295">
        <v>3000</v>
      </c>
      <c r="I14" s="293">
        <v>4300</v>
      </c>
      <c r="J14" s="294">
        <v>3400</v>
      </c>
      <c r="K14" s="294">
        <v>3000</v>
      </c>
      <c r="L14" s="294">
        <v>3400</v>
      </c>
      <c r="M14" s="387">
        <v>3000</v>
      </c>
      <c r="N14" s="388">
        <v>4600</v>
      </c>
      <c r="O14" s="294">
        <v>3500</v>
      </c>
      <c r="P14" s="294">
        <v>3200</v>
      </c>
      <c r="Q14" s="294">
        <v>3500</v>
      </c>
      <c r="R14" s="295">
        <v>3200</v>
      </c>
      <c r="S14" s="293">
        <v>5000</v>
      </c>
      <c r="T14" s="294">
        <v>3600</v>
      </c>
      <c r="U14" s="294">
        <v>3200</v>
      </c>
      <c r="V14" s="294">
        <v>3600</v>
      </c>
      <c r="W14" s="387">
        <v>3200</v>
      </c>
      <c r="X14" s="293">
        <v>4300</v>
      </c>
      <c r="Y14" s="294">
        <v>3400</v>
      </c>
      <c r="Z14" s="294">
        <v>3000</v>
      </c>
      <c r="AA14" s="294">
        <v>3400</v>
      </c>
      <c r="AB14" s="387">
        <v>3000</v>
      </c>
    </row>
    <row r="15" ht="25.5" customHeight="1" spans="1:28">
      <c r="A15" s="302" t="s">
        <v>36</v>
      </c>
      <c r="B15" s="303" t="s">
        <v>34</v>
      </c>
      <c r="C15" s="304" t="s">
        <v>37</v>
      </c>
      <c r="D15" s="305">
        <v>5400</v>
      </c>
      <c r="E15" s="306">
        <v>3300</v>
      </c>
      <c r="F15" s="306">
        <v>3000</v>
      </c>
      <c r="G15" s="306">
        <v>3300</v>
      </c>
      <c r="H15" s="307">
        <v>3000</v>
      </c>
      <c r="I15" s="305">
        <v>5400</v>
      </c>
      <c r="J15" s="306">
        <v>3400</v>
      </c>
      <c r="K15" s="306">
        <v>3000</v>
      </c>
      <c r="L15" s="306">
        <v>3400</v>
      </c>
      <c r="M15" s="391">
        <v>3000</v>
      </c>
      <c r="N15" s="392">
        <v>5900</v>
      </c>
      <c r="O15" s="306">
        <v>3500</v>
      </c>
      <c r="P15" s="306">
        <v>3200</v>
      </c>
      <c r="Q15" s="306">
        <v>3500</v>
      </c>
      <c r="R15" s="307">
        <v>3200</v>
      </c>
      <c r="S15" s="305">
        <v>6200</v>
      </c>
      <c r="T15" s="306">
        <v>3600</v>
      </c>
      <c r="U15" s="306">
        <v>3200</v>
      </c>
      <c r="V15" s="306">
        <v>3600</v>
      </c>
      <c r="W15" s="391">
        <v>3200</v>
      </c>
      <c r="X15" s="305">
        <v>5600</v>
      </c>
      <c r="Y15" s="306">
        <v>3400</v>
      </c>
      <c r="Z15" s="306">
        <v>3000</v>
      </c>
      <c r="AA15" s="306">
        <v>3400</v>
      </c>
      <c r="AB15" s="391">
        <v>3000</v>
      </c>
    </row>
    <row r="16" spans="1:4">
      <c r="A16" s="308" t="s">
        <v>38</v>
      </c>
      <c r="B16" s="308"/>
      <c r="C16" s="308"/>
      <c r="D16" t="s">
        <v>39</v>
      </c>
    </row>
    <row r="18" spans="1:1">
      <c r="A18" t="s">
        <v>40</v>
      </c>
    </row>
    <row r="19" ht="15.15"/>
    <row r="20" ht="15.15" spans="1:28">
      <c r="A20" s="261" t="s">
        <v>1</v>
      </c>
      <c r="B20" s="262"/>
      <c r="C20" s="263"/>
      <c r="D20" s="309" t="s">
        <v>2</v>
      </c>
      <c r="E20" s="310"/>
      <c r="F20" s="310"/>
      <c r="G20" s="310"/>
      <c r="H20" s="311"/>
      <c r="I20" s="309" t="s">
        <v>3</v>
      </c>
      <c r="J20" s="310"/>
      <c r="K20" s="310"/>
      <c r="L20" s="310"/>
      <c r="M20" s="311"/>
      <c r="N20" s="309" t="s">
        <v>4</v>
      </c>
      <c r="O20" s="310"/>
      <c r="P20" s="310"/>
      <c r="Q20" s="310"/>
      <c r="R20" s="311"/>
      <c r="S20" s="309" t="s">
        <v>5</v>
      </c>
      <c r="T20" s="310"/>
      <c r="U20" s="310"/>
      <c r="V20" s="310"/>
      <c r="W20" s="311"/>
      <c r="X20" s="309" t="s">
        <v>6</v>
      </c>
      <c r="Y20" s="310"/>
      <c r="Z20" s="310"/>
      <c r="AA20" s="310"/>
      <c r="AB20" s="311"/>
    </row>
    <row r="21" ht="15.15" spans="1:28">
      <c r="A21" s="261" t="s">
        <v>7</v>
      </c>
      <c r="B21" s="262"/>
      <c r="C21" s="263"/>
      <c r="D21" s="312" t="s">
        <v>41</v>
      </c>
      <c r="E21" s="313"/>
      <c r="F21" s="313"/>
      <c r="G21" s="313"/>
      <c r="H21" s="314"/>
      <c r="I21" s="393" t="s">
        <v>41</v>
      </c>
      <c r="J21" s="394"/>
      <c r="K21" s="394"/>
      <c r="L21" s="394"/>
      <c r="M21" s="395"/>
      <c r="N21" s="396" t="s">
        <v>41</v>
      </c>
      <c r="O21" s="313"/>
      <c r="P21" s="313"/>
      <c r="Q21" s="313"/>
      <c r="R21" s="314"/>
      <c r="S21" s="312" t="s">
        <v>41</v>
      </c>
      <c r="T21" s="313"/>
      <c r="U21" s="313"/>
      <c r="V21" s="313"/>
      <c r="W21" s="418"/>
      <c r="X21" s="312" t="s">
        <v>41</v>
      </c>
      <c r="Y21" s="313"/>
      <c r="Z21" s="313"/>
      <c r="AA21" s="313"/>
      <c r="AB21" s="418"/>
    </row>
    <row r="22" ht="93.15" spans="1:28">
      <c r="A22" s="315" t="s">
        <v>9</v>
      </c>
      <c r="B22" s="273" t="s">
        <v>10</v>
      </c>
      <c r="C22" s="274" t="s">
        <v>11</v>
      </c>
      <c r="D22" s="275" t="s">
        <v>12</v>
      </c>
      <c r="E22" s="276" t="s">
        <v>13</v>
      </c>
      <c r="F22" s="276" t="s">
        <v>14</v>
      </c>
      <c r="G22" s="276" t="s">
        <v>15</v>
      </c>
      <c r="H22" s="277" t="s">
        <v>16</v>
      </c>
      <c r="I22" s="275" t="s">
        <v>12</v>
      </c>
      <c r="J22" s="276" t="s">
        <v>13</v>
      </c>
      <c r="K22" s="276" t="s">
        <v>14</v>
      </c>
      <c r="L22" s="276" t="s">
        <v>15</v>
      </c>
      <c r="M22" s="350" t="s">
        <v>16</v>
      </c>
      <c r="N22" s="382" t="s">
        <v>12</v>
      </c>
      <c r="O22" s="276" t="s">
        <v>13</v>
      </c>
      <c r="P22" s="276" t="s">
        <v>14</v>
      </c>
      <c r="Q22" s="276" t="s">
        <v>15</v>
      </c>
      <c r="R22" s="277" t="s">
        <v>16</v>
      </c>
      <c r="S22" s="275" t="s">
        <v>12</v>
      </c>
      <c r="T22" s="276" t="s">
        <v>13</v>
      </c>
      <c r="U22" s="276" t="s">
        <v>14</v>
      </c>
      <c r="V22" s="276" t="s">
        <v>15</v>
      </c>
      <c r="W22" s="350" t="s">
        <v>16</v>
      </c>
      <c r="X22" s="275" t="s">
        <v>12</v>
      </c>
      <c r="Y22" s="276" t="s">
        <v>13</v>
      </c>
      <c r="Z22" s="276" t="s">
        <v>14</v>
      </c>
      <c r="AA22" s="276" t="s">
        <v>15</v>
      </c>
      <c r="AB22" s="350" t="s">
        <v>16</v>
      </c>
    </row>
    <row r="23" ht="36" customHeight="1" spans="1:28">
      <c r="A23" s="316" t="s">
        <v>17</v>
      </c>
      <c r="B23" s="317" t="s">
        <v>18</v>
      </c>
      <c r="C23" s="318" t="s">
        <v>19</v>
      </c>
      <c r="D23" s="319">
        <v>6500</v>
      </c>
      <c r="E23" s="320">
        <v>6500</v>
      </c>
      <c r="F23" s="320">
        <v>0</v>
      </c>
      <c r="G23" s="320">
        <v>0</v>
      </c>
      <c r="H23" s="321">
        <v>0</v>
      </c>
      <c r="I23" s="363">
        <v>6850</v>
      </c>
      <c r="J23" s="320">
        <v>6850</v>
      </c>
      <c r="K23" s="320">
        <v>0</v>
      </c>
      <c r="L23" s="320">
        <v>0</v>
      </c>
      <c r="M23" s="353">
        <v>0</v>
      </c>
      <c r="N23" s="397">
        <v>6900</v>
      </c>
      <c r="O23" s="398">
        <v>6900</v>
      </c>
      <c r="P23" s="398">
        <v>0</v>
      </c>
      <c r="Q23" s="398">
        <v>0</v>
      </c>
      <c r="R23" s="419">
        <v>0</v>
      </c>
      <c r="S23" s="319">
        <v>7500</v>
      </c>
      <c r="T23" s="398">
        <v>7500</v>
      </c>
      <c r="U23" s="398">
        <v>0</v>
      </c>
      <c r="V23" s="398">
        <v>0</v>
      </c>
      <c r="W23" s="420">
        <v>0</v>
      </c>
      <c r="X23" s="319">
        <v>6650</v>
      </c>
      <c r="Y23" s="398">
        <v>6650</v>
      </c>
      <c r="Z23" s="320">
        <v>0</v>
      </c>
      <c r="AA23" s="320">
        <v>0</v>
      </c>
      <c r="AB23" s="353">
        <v>0</v>
      </c>
    </row>
    <row r="24" ht="24.75" customHeight="1" spans="1:28">
      <c r="A24" s="322" t="s">
        <v>20</v>
      </c>
      <c r="B24" s="323" t="s">
        <v>21</v>
      </c>
      <c r="C24" s="324" t="s">
        <v>22</v>
      </c>
      <c r="D24" s="281">
        <v>10750</v>
      </c>
      <c r="E24" s="291">
        <v>7150</v>
      </c>
      <c r="F24" s="291">
        <v>6100</v>
      </c>
      <c r="G24" s="291">
        <v>6450</v>
      </c>
      <c r="H24" s="292">
        <v>5400</v>
      </c>
      <c r="I24" s="369">
        <v>11200</v>
      </c>
      <c r="J24" s="370">
        <v>7450</v>
      </c>
      <c r="K24" s="370">
        <v>6350</v>
      </c>
      <c r="L24" s="370">
        <v>6750</v>
      </c>
      <c r="M24" s="399">
        <v>5600</v>
      </c>
      <c r="N24" s="400">
        <v>11400</v>
      </c>
      <c r="O24" s="370">
        <v>7600</v>
      </c>
      <c r="P24" s="370">
        <v>6500</v>
      </c>
      <c r="Q24" s="370">
        <v>6850</v>
      </c>
      <c r="R24" s="371">
        <v>5700</v>
      </c>
      <c r="S24" s="369">
        <v>12300</v>
      </c>
      <c r="T24" s="370">
        <v>8200</v>
      </c>
      <c r="U24" s="370">
        <v>7000</v>
      </c>
      <c r="V24" s="370">
        <v>7400</v>
      </c>
      <c r="W24" s="399">
        <v>6150</v>
      </c>
      <c r="X24" s="369">
        <v>10800</v>
      </c>
      <c r="Y24" s="370">
        <v>7200</v>
      </c>
      <c r="Z24" s="370">
        <v>6150</v>
      </c>
      <c r="AA24" s="370">
        <v>6500</v>
      </c>
      <c r="AB24" s="399">
        <v>5400</v>
      </c>
    </row>
    <row r="25" ht="31.5" customHeight="1" spans="1:28">
      <c r="A25" s="288" t="s">
        <v>23</v>
      </c>
      <c r="B25" s="289" t="s">
        <v>21</v>
      </c>
      <c r="C25" s="290" t="s">
        <v>24</v>
      </c>
      <c r="D25" s="281">
        <v>12250</v>
      </c>
      <c r="E25" s="291">
        <v>8150</v>
      </c>
      <c r="F25" s="291">
        <v>6950</v>
      </c>
      <c r="G25" s="291">
        <v>7350</v>
      </c>
      <c r="H25" s="292">
        <v>6150</v>
      </c>
      <c r="I25" s="369">
        <v>13650</v>
      </c>
      <c r="J25" s="370">
        <v>9100</v>
      </c>
      <c r="K25" s="370">
        <v>7750</v>
      </c>
      <c r="L25" s="370">
        <v>8200</v>
      </c>
      <c r="M25" s="399">
        <v>6850</v>
      </c>
      <c r="N25" s="400">
        <v>14050</v>
      </c>
      <c r="O25" s="370">
        <v>9350</v>
      </c>
      <c r="P25" s="370">
        <v>7950</v>
      </c>
      <c r="Q25" s="370">
        <v>8450</v>
      </c>
      <c r="R25" s="371">
        <v>7050</v>
      </c>
      <c r="S25" s="369">
        <v>14650</v>
      </c>
      <c r="T25" s="370">
        <v>9750</v>
      </c>
      <c r="U25" s="370">
        <v>8300</v>
      </c>
      <c r="V25" s="370">
        <v>8800</v>
      </c>
      <c r="W25" s="399">
        <v>7350</v>
      </c>
      <c r="X25" s="369">
        <v>13450</v>
      </c>
      <c r="Y25" s="370">
        <v>8950</v>
      </c>
      <c r="Z25" s="370">
        <v>7650</v>
      </c>
      <c r="AA25" s="370">
        <v>8100</v>
      </c>
      <c r="AB25" s="399">
        <v>6750</v>
      </c>
    </row>
    <row r="26" ht="32.25" customHeight="1" spans="1:28">
      <c r="A26" s="322" t="s">
        <v>25</v>
      </c>
      <c r="B26" s="323" t="s">
        <v>26</v>
      </c>
      <c r="C26" s="324" t="s">
        <v>27</v>
      </c>
      <c r="D26" s="325">
        <v>8850</v>
      </c>
      <c r="E26" s="326">
        <v>5900</v>
      </c>
      <c r="F26" s="326">
        <v>0</v>
      </c>
      <c r="G26" s="326">
        <v>5350</v>
      </c>
      <c r="H26" s="327">
        <v>0</v>
      </c>
      <c r="I26" s="325">
        <v>9300</v>
      </c>
      <c r="J26" s="326">
        <v>6200</v>
      </c>
      <c r="K26" s="326">
        <v>0</v>
      </c>
      <c r="L26" s="326">
        <v>5600</v>
      </c>
      <c r="M26" s="401">
        <v>0</v>
      </c>
      <c r="N26" s="402">
        <v>10000</v>
      </c>
      <c r="O26" s="326">
        <v>6650</v>
      </c>
      <c r="P26" s="326">
        <v>0</v>
      </c>
      <c r="Q26" s="326">
        <v>6000</v>
      </c>
      <c r="R26" s="327">
        <v>0</v>
      </c>
      <c r="S26" s="325">
        <v>10300</v>
      </c>
      <c r="T26" s="326">
        <v>6850</v>
      </c>
      <c r="U26" s="326">
        <v>0</v>
      </c>
      <c r="V26" s="326">
        <v>6200</v>
      </c>
      <c r="W26" s="401">
        <v>0</v>
      </c>
      <c r="X26" s="325">
        <v>9400</v>
      </c>
      <c r="Y26" s="326">
        <v>6250</v>
      </c>
      <c r="Z26" s="326">
        <v>0</v>
      </c>
      <c r="AA26" s="326">
        <v>5650</v>
      </c>
      <c r="AB26" s="401">
        <v>0</v>
      </c>
    </row>
    <row r="27" ht="34.5" customHeight="1" spans="1:28">
      <c r="A27" s="322" t="s">
        <v>28</v>
      </c>
      <c r="B27" s="323" t="s">
        <v>18</v>
      </c>
      <c r="C27" s="324" t="s">
        <v>27</v>
      </c>
      <c r="D27" s="325">
        <v>7450</v>
      </c>
      <c r="E27" s="326">
        <v>4950</v>
      </c>
      <c r="F27" s="326">
        <v>4250</v>
      </c>
      <c r="G27" s="326">
        <v>4500</v>
      </c>
      <c r="H27" s="327">
        <v>3750</v>
      </c>
      <c r="I27" s="325">
        <v>7800</v>
      </c>
      <c r="J27" s="326">
        <v>5200</v>
      </c>
      <c r="K27" s="326">
        <v>4450</v>
      </c>
      <c r="L27" s="326">
        <v>4700</v>
      </c>
      <c r="M27" s="401">
        <v>3900</v>
      </c>
      <c r="N27" s="402">
        <v>8250</v>
      </c>
      <c r="O27" s="326">
        <v>5500</v>
      </c>
      <c r="P27" s="326">
        <v>4700</v>
      </c>
      <c r="Q27" s="326">
        <v>4950</v>
      </c>
      <c r="R27" s="327">
        <v>4150</v>
      </c>
      <c r="S27" s="325">
        <v>9100</v>
      </c>
      <c r="T27" s="414">
        <v>6050</v>
      </c>
      <c r="U27" s="326">
        <v>5150</v>
      </c>
      <c r="V27" s="326">
        <v>5450</v>
      </c>
      <c r="W27" s="401">
        <v>4550</v>
      </c>
      <c r="X27" s="325">
        <v>7600</v>
      </c>
      <c r="Y27" s="414">
        <v>5050</v>
      </c>
      <c r="Z27" s="326">
        <v>4300</v>
      </c>
      <c r="AA27" s="326">
        <v>4550</v>
      </c>
      <c r="AB27" s="401">
        <v>3800</v>
      </c>
    </row>
    <row r="28" ht="32.25" customHeight="1" spans="1:28">
      <c r="A28" s="296" t="s">
        <v>29</v>
      </c>
      <c r="B28" s="297" t="s">
        <v>26</v>
      </c>
      <c r="C28" s="298" t="s">
        <v>30</v>
      </c>
      <c r="D28" s="299">
        <v>10350</v>
      </c>
      <c r="E28" s="300">
        <v>6900</v>
      </c>
      <c r="F28" s="300">
        <v>0</v>
      </c>
      <c r="G28" s="300">
        <v>6250</v>
      </c>
      <c r="H28" s="301">
        <v>0</v>
      </c>
      <c r="I28" s="325">
        <v>11650</v>
      </c>
      <c r="J28" s="326">
        <v>7750</v>
      </c>
      <c r="K28" s="326">
        <v>0</v>
      </c>
      <c r="L28" s="326">
        <v>7000</v>
      </c>
      <c r="M28" s="401">
        <v>0</v>
      </c>
      <c r="N28" s="402">
        <v>11950</v>
      </c>
      <c r="O28" s="326">
        <v>7950</v>
      </c>
      <c r="P28" s="326">
        <v>0</v>
      </c>
      <c r="Q28" s="326">
        <v>7200</v>
      </c>
      <c r="R28" s="327">
        <v>0</v>
      </c>
      <c r="S28" s="325">
        <v>12400</v>
      </c>
      <c r="T28" s="326">
        <v>8250</v>
      </c>
      <c r="U28" s="326">
        <v>0</v>
      </c>
      <c r="V28" s="326">
        <v>7450</v>
      </c>
      <c r="W28" s="401">
        <v>0</v>
      </c>
      <c r="X28" s="325">
        <v>11400</v>
      </c>
      <c r="Y28" s="326">
        <v>7600</v>
      </c>
      <c r="Z28" s="326">
        <v>0</v>
      </c>
      <c r="AA28" s="326">
        <v>6850</v>
      </c>
      <c r="AB28" s="401">
        <v>0</v>
      </c>
    </row>
    <row r="29" ht="40.5" customHeight="1" spans="1:28">
      <c r="A29" s="328" t="s">
        <v>31</v>
      </c>
      <c r="B29" s="329" t="s">
        <v>18</v>
      </c>
      <c r="C29" s="330" t="s">
        <v>32</v>
      </c>
      <c r="D29" s="331">
        <v>7450</v>
      </c>
      <c r="E29" s="332">
        <v>4950</v>
      </c>
      <c r="F29" s="332">
        <v>0</v>
      </c>
      <c r="G29" s="332">
        <v>4500</v>
      </c>
      <c r="H29" s="333">
        <v>0</v>
      </c>
      <c r="I29" s="331">
        <v>7800</v>
      </c>
      <c r="J29" s="332">
        <v>5200</v>
      </c>
      <c r="K29" s="332">
        <v>0</v>
      </c>
      <c r="L29" s="332">
        <v>4700</v>
      </c>
      <c r="M29" s="403">
        <v>0</v>
      </c>
      <c r="N29" s="402">
        <v>8250</v>
      </c>
      <c r="O29" s="326">
        <v>5500</v>
      </c>
      <c r="P29" s="326">
        <v>0</v>
      </c>
      <c r="Q29" s="326">
        <v>4950</v>
      </c>
      <c r="R29" s="327">
        <v>0</v>
      </c>
      <c r="S29" s="325">
        <v>9100</v>
      </c>
      <c r="T29" s="414">
        <v>6050</v>
      </c>
      <c r="U29" s="326">
        <v>0</v>
      </c>
      <c r="V29" s="326">
        <v>5450</v>
      </c>
      <c r="W29" s="401">
        <v>0</v>
      </c>
      <c r="X29" s="325">
        <v>7600</v>
      </c>
      <c r="Y29" s="414">
        <v>5050</v>
      </c>
      <c r="Z29" s="332">
        <v>0</v>
      </c>
      <c r="AA29" s="332">
        <v>4550</v>
      </c>
      <c r="AB29" s="403">
        <v>0</v>
      </c>
    </row>
    <row r="30" ht="35.25" customHeight="1" spans="1:28">
      <c r="A30" s="328" t="s">
        <v>33</v>
      </c>
      <c r="B30" s="329" t="s">
        <v>34</v>
      </c>
      <c r="C30" s="330" t="s">
        <v>35</v>
      </c>
      <c r="D30" s="331">
        <v>6150</v>
      </c>
      <c r="E30" s="332">
        <v>4100</v>
      </c>
      <c r="F30" s="332">
        <v>3500</v>
      </c>
      <c r="G30" s="332">
        <v>3700</v>
      </c>
      <c r="H30" s="333">
        <v>3100</v>
      </c>
      <c r="I30" s="331">
        <v>6450</v>
      </c>
      <c r="J30" s="332">
        <v>4300</v>
      </c>
      <c r="K30" s="332">
        <v>3700</v>
      </c>
      <c r="L30" s="332">
        <v>3900</v>
      </c>
      <c r="M30" s="403">
        <v>3250</v>
      </c>
      <c r="N30" s="404">
        <v>6450</v>
      </c>
      <c r="O30" s="332">
        <v>4300</v>
      </c>
      <c r="P30" s="332">
        <v>3700</v>
      </c>
      <c r="Q30" s="332">
        <v>3900</v>
      </c>
      <c r="R30" s="333">
        <v>3250</v>
      </c>
      <c r="S30" s="331">
        <v>6850</v>
      </c>
      <c r="T30" s="332">
        <v>4550</v>
      </c>
      <c r="U30" s="332">
        <v>3900</v>
      </c>
      <c r="V30" s="332">
        <v>4100</v>
      </c>
      <c r="W30" s="403">
        <v>3450</v>
      </c>
      <c r="X30" s="331">
        <v>6250</v>
      </c>
      <c r="Y30" s="332">
        <v>4150</v>
      </c>
      <c r="Z30" s="332">
        <v>3550</v>
      </c>
      <c r="AA30" s="332">
        <v>3750</v>
      </c>
      <c r="AB30" s="403">
        <v>3150</v>
      </c>
    </row>
    <row r="31" ht="31.5" customHeight="1" spans="1:28">
      <c r="A31" s="334" t="s">
        <v>36</v>
      </c>
      <c r="B31" s="335" t="s">
        <v>34</v>
      </c>
      <c r="C31" s="336" t="s">
        <v>37</v>
      </c>
      <c r="D31" s="337">
        <v>6150</v>
      </c>
      <c r="E31" s="338">
        <v>4100</v>
      </c>
      <c r="F31" s="338">
        <v>3500</v>
      </c>
      <c r="G31" s="338">
        <v>3700</v>
      </c>
      <c r="H31" s="339">
        <v>3100</v>
      </c>
      <c r="I31" s="337">
        <v>6450</v>
      </c>
      <c r="J31" s="338">
        <v>4300</v>
      </c>
      <c r="K31" s="338">
        <v>3700</v>
      </c>
      <c r="L31" s="338">
        <v>3900</v>
      </c>
      <c r="M31" s="356">
        <v>3250</v>
      </c>
      <c r="N31" s="405">
        <v>6450</v>
      </c>
      <c r="O31" s="338">
        <v>4300</v>
      </c>
      <c r="P31" s="338">
        <v>3700</v>
      </c>
      <c r="Q31" s="338">
        <v>3900</v>
      </c>
      <c r="R31" s="339">
        <v>3250</v>
      </c>
      <c r="S31" s="337">
        <v>6850</v>
      </c>
      <c r="T31" s="338">
        <v>4550</v>
      </c>
      <c r="U31" s="338">
        <v>3900</v>
      </c>
      <c r="V31" s="338">
        <v>4100</v>
      </c>
      <c r="W31" s="356">
        <v>3450</v>
      </c>
      <c r="X31" s="337">
        <v>6250</v>
      </c>
      <c r="Y31" s="338">
        <v>4150</v>
      </c>
      <c r="Z31" s="338">
        <v>3550</v>
      </c>
      <c r="AA31" s="338">
        <v>3750</v>
      </c>
      <c r="AB31" s="356">
        <v>3150</v>
      </c>
    </row>
    <row r="32" spans="1:23">
      <c r="A32" s="308" t="s">
        <v>38</v>
      </c>
      <c r="B32" s="308"/>
      <c r="C32" s="308"/>
      <c r="D32" s="340" t="s">
        <v>42</v>
      </c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0"/>
      <c r="R32" s="340"/>
      <c r="S32" s="340"/>
      <c r="T32" s="340"/>
      <c r="U32" s="340"/>
      <c r="V32" s="340"/>
      <c r="W32" s="340"/>
    </row>
    <row r="33" spans="1:23">
      <c r="A33" s="340"/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  <c r="P33" s="340"/>
      <c r="Q33" s="340"/>
      <c r="R33" s="340"/>
      <c r="S33" s="340"/>
      <c r="T33" s="340"/>
      <c r="U33" s="340"/>
      <c r="V33" s="340"/>
      <c r="W33" s="340"/>
    </row>
    <row r="34" spans="1:23">
      <c r="A34" s="340" t="s">
        <v>43</v>
      </c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  <c r="P34" s="340"/>
      <c r="Q34" s="340"/>
      <c r="R34" s="340"/>
      <c r="S34" s="340"/>
      <c r="T34" s="340"/>
      <c r="U34" s="340"/>
      <c r="V34" s="340"/>
      <c r="W34" s="340"/>
    </row>
    <row r="35" ht="15.15" spans="1:23">
      <c r="A35" s="340"/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340"/>
      <c r="P35" s="340"/>
      <c r="Q35" s="340"/>
      <c r="R35" s="340"/>
      <c r="S35" s="340"/>
      <c r="T35" s="340"/>
      <c r="U35" s="340"/>
      <c r="V35" s="340"/>
      <c r="W35" s="340"/>
    </row>
    <row r="36" ht="15.15" spans="1:28">
      <c r="A36" s="341" t="s">
        <v>1</v>
      </c>
      <c r="B36" s="342"/>
      <c r="C36" s="343"/>
      <c r="D36" s="341" t="s">
        <v>2</v>
      </c>
      <c r="E36" s="342"/>
      <c r="F36" s="342"/>
      <c r="G36" s="342"/>
      <c r="H36" s="344"/>
      <c r="I36" s="406" t="s">
        <v>3</v>
      </c>
      <c r="J36" s="342"/>
      <c r="K36" s="342"/>
      <c r="L36" s="342"/>
      <c r="M36" s="343"/>
      <c r="N36" s="341" t="s">
        <v>4</v>
      </c>
      <c r="O36" s="342"/>
      <c r="P36" s="342"/>
      <c r="Q36" s="342"/>
      <c r="R36" s="344"/>
      <c r="S36" s="406" t="s">
        <v>5</v>
      </c>
      <c r="T36" s="342"/>
      <c r="U36" s="342"/>
      <c r="V36" s="342"/>
      <c r="W36" s="343"/>
      <c r="X36" s="341" t="s">
        <v>6</v>
      </c>
      <c r="Y36" s="342"/>
      <c r="Z36" s="342"/>
      <c r="AA36" s="342"/>
      <c r="AB36" s="344"/>
    </row>
    <row r="37" ht="15.15" spans="1:28">
      <c r="A37" s="345" t="s">
        <v>7</v>
      </c>
      <c r="B37" s="345"/>
      <c r="C37" s="346"/>
      <c r="D37" s="347" t="s">
        <v>44</v>
      </c>
      <c r="E37" s="348"/>
      <c r="F37" s="348"/>
      <c r="G37" s="348"/>
      <c r="H37" s="349"/>
      <c r="I37" s="407" t="s">
        <v>44</v>
      </c>
      <c r="J37" s="348"/>
      <c r="K37" s="348"/>
      <c r="L37" s="348"/>
      <c r="M37" s="408"/>
      <c r="N37" s="347" t="s">
        <v>44</v>
      </c>
      <c r="O37" s="348"/>
      <c r="P37" s="348"/>
      <c r="Q37" s="348"/>
      <c r="R37" s="349"/>
      <c r="S37" s="407" t="s">
        <v>44</v>
      </c>
      <c r="T37" s="348"/>
      <c r="U37" s="348"/>
      <c r="V37" s="348"/>
      <c r="W37" s="408"/>
      <c r="X37" s="347" t="s">
        <v>44</v>
      </c>
      <c r="Y37" s="348"/>
      <c r="Z37" s="348"/>
      <c r="AA37" s="348"/>
      <c r="AB37" s="349"/>
    </row>
    <row r="38" ht="93.15" spans="1:28">
      <c r="A38" s="315" t="s">
        <v>9</v>
      </c>
      <c r="B38" s="273" t="s">
        <v>10</v>
      </c>
      <c r="C38" s="274" t="s">
        <v>11</v>
      </c>
      <c r="D38" s="275" t="s">
        <v>12</v>
      </c>
      <c r="E38" s="276" t="s">
        <v>13</v>
      </c>
      <c r="F38" s="276" t="s">
        <v>14</v>
      </c>
      <c r="G38" s="276" t="s">
        <v>15</v>
      </c>
      <c r="H38" s="350" t="s">
        <v>16</v>
      </c>
      <c r="I38" s="382" t="s">
        <v>12</v>
      </c>
      <c r="J38" s="276" t="s">
        <v>13</v>
      </c>
      <c r="K38" s="276" t="s">
        <v>14</v>
      </c>
      <c r="L38" s="276" t="s">
        <v>15</v>
      </c>
      <c r="M38" s="277" t="s">
        <v>16</v>
      </c>
      <c r="N38" s="275" t="s">
        <v>12</v>
      </c>
      <c r="O38" s="276" t="s">
        <v>13</v>
      </c>
      <c r="P38" s="276" t="s">
        <v>14</v>
      </c>
      <c r="Q38" s="276" t="s">
        <v>15</v>
      </c>
      <c r="R38" s="350" t="s">
        <v>16</v>
      </c>
      <c r="S38" s="382" t="s">
        <v>12</v>
      </c>
      <c r="T38" s="276" t="s">
        <v>13</v>
      </c>
      <c r="U38" s="276" t="s">
        <v>14</v>
      </c>
      <c r="V38" s="276" t="s">
        <v>15</v>
      </c>
      <c r="W38" s="277" t="s">
        <v>16</v>
      </c>
      <c r="X38" s="275" t="s">
        <v>12</v>
      </c>
      <c r="Y38" s="276" t="s">
        <v>13</v>
      </c>
      <c r="Z38" s="276" t="s">
        <v>14</v>
      </c>
      <c r="AA38" s="276" t="s">
        <v>15</v>
      </c>
      <c r="AB38" s="350" t="s">
        <v>16</v>
      </c>
    </row>
    <row r="39" ht="30.75" customHeight="1" spans="1:28">
      <c r="A39" s="351" t="s">
        <v>33</v>
      </c>
      <c r="B39" s="352" t="s">
        <v>34</v>
      </c>
      <c r="C39" s="318" t="s">
        <v>35</v>
      </c>
      <c r="D39" s="319">
        <v>5500</v>
      </c>
      <c r="E39" s="320">
        <v>2900</v>
      </c>
      <c r="F39" s="320">
        <v>2900</v>
      </c>
      <c r="G39" s="320">
        <v>2900</v>
      </c>
      <c r="H39" s="353">
        <v>2900</v>
      </c>
      <c r="I39" s="409">
        <v>6000</v>
      </c>
      <c r="J39" s="320">
        <v>3000</v>
      </c>
      <c r="K39" s="320">
        <v>3000</v>
      </c>
      <c r="L39" s="320">
        <v>3000</v>
      </c>
      <c r="M39" s="321">
        <v>3000</v>
      </c>
      <c r="N39" s="363">
        <v>6200</v>
      </c>
      <c r="O39" s="320">
        <v>3200</v>
      </c>
      <c r="P39" s="320">
        <v>3200</v>
      </c>
      <c r="Q39" s="320">
        <v>3200</v>
      </c>
      <c r="R39" s="353">
        <v>3200</v>
      </c>
      <c r="S39" s="409">
        <v>6500</v>
      </c>
      <c r="T39" s="320">
        <v>3300</v>
      </c>
      <c r="U39" s="320">
        <v>3300</v>
      </c>
      <c r="V39" s="320">
        <v>3300</v>
      </c>
      <c r="W39" s="321">
        <v>3300</v>
      </c>
      <c r="X39" s="363">
        <v>5500</v>
      </c>
      <c r="Y39" s="320">
        <v>3000</v>
      </c>
      <c r="Z39" s="320">
        <v>3000</v>
      </c>
      <c r="AA39" s="320">
        <v>3000</v>
      </c>
      <c r="AB39" s="353">
        <v>3000</v>
      </c>
    </row>
    <row r="40" ht="28.5" customHeight="1" spans="1:28">
      <c r="A40" s="354" t="s">
        <v>36</v>
      </c>
      <c r="B40" s="355" t="s">
        <v>34</v>
      </c>
      <c r="C40" s="336" t="s">
        <v>37</v>
      </c>
      <c r="D40" s="337">
        <v>5500</v>
      </c>
      <c r="E40" s="338">
        <v>2900</v>
      </c>
      <c r="F40" s="338">
        <v>0</v>
      </c>
      <c r="G40" s="338">
        <v>2900</v>
      </c>
      <c r="H40" s="356">
        <v>0</v>
      </c>
      <c r="I40" s="405">
        <v>6000</v>
      </c>
      <c r="J40" s="338">
        <v>3000</v>
      </c>
      <c r="K40" s="338">
        <v>0</v>
      </c>
      <c r="L40" s="338">
        <v>3000</v>
      </c>
      <c r="M40" s="339">
        <v>0</v>
      </c>
      <c r="N40" s="337">
        <v>6200</v>
      </c>
      <c r="O40" s="338">
        <v>3200</v>
      </c>
      <c r="P40" s="338">
        <v>0</v>
      </c>
      <c r="Q40" s="338">
        <v>3200</v>
      </c>
      <c r="R40" s="356">
        <v>0</v>
      </c>
      <c r="S40" s="405">
        <v>6500</v>
      </c>
      <c r="T40" s="338">
        <v>3300</v>
      </c>
      <c r="U40" s="338">
        <v>0</v>
      </c>
      <c r="V40" s="338">
        <v>3300</v>
      </c>
      <c r="W40" s="339">
        <v>0</v>
      </c>
      <c r="X40" s="337">
        <v>5500</v>
      </c>
      <c r="Y40" s="338">
        <v>3000</v>
      </c>
      <c r="Z40" s="338">
        <v>0</v>
      </c>
      <c r="AA40" s="338">
        <v>3000</v>
      </c>
      <c r="AB40" s="356">
        <v>0</v>
      </c>
    </row>
    <row r="41" spans="1:23">
      <c r="A41" s="308" t="s">
        <v>38</v>
      </c>
      <c r="B41" s="340"/>
      <c r="C41" s="340"/>
      <c r="D41" s="340" t="s">
        <v>42</v>
      </c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0"/>
      <c r="S41" s="340"/>
      <c r="T41" s="340"/>
      <c r="U41" s="340"/>
      <c r="V41" s="340"/>
      <c r="W41" s="340"/>
    </row>
    <row r="42" spans="1:23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340"/>
      <c r="O42" s="340"/>
      <c r="P42" s="340"/>
      <c r="Q42" s="340"/>
      <c r="R42" s="340"/>
      <c r="S42" s="340"/>
      <c r="T42" s="340"/>
      <c r="U42" s="340"/>
      <c r="V42" s="340"/>
      <c r="W42" s="340"/>
    </row>
    <row r="43" spans="1:23">
      <c r="A43" s="340" t="s">
        <v>45</v>
      </c>
      <c r="B43" s="340"/>
      <c r="C43" s="340"/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  <c r="O43" s="340"/>
      <c r="P43" s="340"/>
      <c r="Q43" s="340"/>
      <c r="R43" s="340"/>
      <c r="S43" s="340"/>
      <c r="T43" s="340"/>
      <c r="U43" s="340"/>
      <c r="V43" s="340"/>
      <c r="W43" s="340"/>
    </row>
    <row r="44" ht="15.15" spans="1:23">
      <c r="A44" s="340"/>
      <c r="B44" s="340"/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0"/>
      <c r="W44" s="340"/>
    </row>
    <row r="45" ht="15.15" spans="1:28">
      <c r="A45" s="341" t="s">
        <v>1</v>
      </c>
      <c r="B45" s="342"/>
      <c r="C45" s="343"/>
      <c r="D45" s="309" t="s">
        <v>2</v>
      </c>
      <c r="E45" s="310"/>
      <c r="F45" s="310"/>
      <c r="G45" s="310"/>
      <c r="H45" s="311"/>
      <c r="I45" s="309" t="s">
        <v>3</v>
      </c>
      <c r="J45" s="310"/>
      <c r="K45" s="310"/>
      <c r="L45" s="310"/>
      <c r="M45" s="311"/>
      <c r="N45" s="309" t="s">
        <v>4</v>
      </c>
      <c r="O45" s="310"/>
      <c r="P45" s="310"/>
      <c r="Q45" s="310"/>
      <c r="R45" s="311"/>
      <c r="S45" s="309" t="s">
        <v>5</v>
      </c>
      <c r="T45" s="310"/>
      <c r="U45" s="310"/>
      <c r="V45" s="310"/>
      <c r="W45" s="311"/>
      <c r="X45" s="309" t="s">
        <v>6</v>
      </c>
      <c r="Y45" s="310"/>
      <c r="Z45" s="310"/>
      <c r="AA45" s="310"/>
      <c r="AB45" s="311"/>
    </row>
    <row r="46" ht="15.15" spans="1:28">
      <c r="A46" s="357" t="s">
        <v>7</v>
      </c>
      <c r="B46" s="358"/>
      <c r="C46" s="359"/>
      <c r="D46" s="360" t="s">
        <v>46</v>
      </c>
      <c r="E46" s="361"/>
      <c r="F46" s="361"/>
      <c r="G46" s="361"/>
      <c r="H46" s="362"/>
      <c r="I46" s="393" t="s">
        <v>46</v>
      </c>
      <c r="J46" s="394"/>
      <c r="K46" s="394"/>
      <c r="L46" s="394"/>
      <c r="M46" s="395"/>
      <c r="N46" s="410" t="s">
        <v>46</v>
      </c>
      <c r="O46" s="361"/>
      <c r="P46" s="361"/>
      <c r="Q46" s="361"/>
      <c r="R46" s="362"/>
      <c r="S46" s="360" t="s">
        <v>46</v>
      </c>
      <c r="T46" s="361"/>
      <c r="U46" s="361"/>
      <c r="V46" s="361"/>
      <c r="W46" s="421"/>
      <c r="X46" s="360" t="s">
        <v>46</v>
      </c>
      <c r="Y46" s="361"/>
      <c r="Z46" s="361"/>
      <c r="AA46" s="361"/>
      <c r="AB46" s="421"/>
    </row>
    <row r="47" ht="93.15" spans="1:28">
      <c r="A47" s="315" t="s">
        <v>9</v>
      </c>
      <c r="B47" s="273" t="s">
        <v>10</v>
      </c>
      <c r="C47" s="274" t="s">
        <v>11</v>
      </c>
      <c r="D47" s="275" t="s">
        <v>12</v>
      </c>
      <c r="E47" s="276" t="s">
        <v>13</v>
      </c>
      <c r="F47" s="276" t="s">
        <v>14</v>
      </c>
      <c r="G47" s="276" t="s">
        <v>15</v>
      </c>
      <c r="H47" s="277" t="s">
        <v>16</v>
      </c>
      <c r="I47" s="275" t="s">
        <v>12</v>
      </c>
      <c r="J47" s="276" t="s">
        <v>13</v>
      </c>
      <c r="K47" s="276" t="s">
        <v>14</v>
      </c>
      <c r="L47" s="276" t="s">
        <v>15</v>
      </c>
      <c r="M47" s="350" t="s">
        <v>16</v>
      </c>
      <c r="N47" s="382" t="s">
        <v>12</v>
      </c>
      <c r="O47" s="276" t="s">
        <v>13</v>
      </c>
      <c r="P47" s="276" t="s">
        <v>14</v>
      </c>
      <c r="Q47" s="276" t="s">
        <v>15</v>
      </c>
      <c r="R47" s="277" t="s">
        <v>16</v>
      </c>
      <c r="S47" s="275" t="s">
        <v>12</v>
      </c>
      <c r="T47" s="276" t="s">
        <v>13</v>
      </c>
      <c r="U47" s="276" t="s">
        <v>14</v>
      </c>
      <c r="V47" s="276" t="s">
        <v>15</v>
      </c>
      <c r="W47" s="350" t="s">
        <v>16</v>
      </c>
      <c r="X47" s="275" t="s">
        <v>12</v>
      </c>
      <c r="Y47" s="276" t="s">
        <v>13</v>
      </c>
      <c r="Z47" s="276" t="s">
        <v>14</v>
      </c>
      <c r="AA47" s="276" t="s">
        <v>15</v>
      </c>
      <c r="AB47" s="350" t="s">
        <v>16</v>
      </c>
    </row>
    <row r="48" ht="27.75" customHeight="1" spans="1:28">
      <c r="A48" s="351" t="s">
        <v>17</v>
      </c>
      <c r="B48" s="352" t="s">
        <v>18</v>
      </c>
      <c r="C48" s="318" t="s">
        <v>19</v>
      </c>
      <c r="D48" s="363">
        <v>6500</v>
      </c>
      <c r="E48" s="320">
        <v>6500</v>
      </c>
      <c r="F48" s="320">
        <v>0</v>
      </c>
      <c r="G48" s="320">
        <v>0</v>
      </c>
      <c r="H48" s="321">
        <v>0</v>
      </c>
      <c r="I48" s="366">
        <v>6850</v>
      </c>
      <c r="J48" s="367">
        <v>6850</v>
      </c>
      <c r="K48" s="367">
        <v>0</v>
      </c>
      <c r="L48" s="367">
        <v>0</v>
      </c>
      <c r="M48" s="411">
        <v>0</v>
      </c>
      <c r="N48" s="398">
        <v>6900</v>
      </c>
      <c r="O48" s="398">
        <v>6900</v>
      </c>
      <c r="P48" s="320">
        <v>0</v>
      </c>
      <c r="Q48" s="320">
        <v>0</v>
      </c>
      <c r="R48" s="321">
        <v>0</v>
      </c>
      <c r="S48" s="363">
        <v>7500</v>
      </c>
      <c r="T48" s="320">
        <v>7500</v>
      </c>
      <c r="U48" s="320">
        <v>0</v>
      </c>
      <c r="V48" s="320">
        <v>0</v>
      </c>
      <c r="W48" s="353">
        <v>0</v>
      </c>
      <c r="X48" s="363">
        <v>6650</v>
      </c>
      <c r="Y48" s="320">
        <v>6650</v>
      </c>
      <c r="Z48" s="320">
        <v>0</v>
      </c>
      <c r="AA48" s="320">
        <v>0</v>
      </c>
      <c r="AB48" s="353">
        <v>0</v>
      </c>
    </row>
    <row r="49" ht="26.25" customHeight="1" spans="1:28">
      <c r="A49" s="364" t="s">
        <v>20</v>
      </c>
      <c r="B49" s="365" t="s">
        <v>21</v>
      </c>
      <c r="C49" s="324" t="s">
        <v>22</v>
      </c>
      <c r="D49" s="366">
        <v>10750</v>
      </c>
      <c r="E49" s="367">
        <v>7150</v>
      </c>
      <c r="F49" s="367">
        <v>6100</v>
      </c>
      <c r="G49" s="367">
        <v>6450</v>
      </c>
      <c r="H49" s="368">
        <v>5400</v>
      </c>
      <c r="I49" s="366">
        <v>11200</v>
      </c>
      <c r="J49" s="367">
        <v>7450</v>
      </c>
      <c r="K49" s="367">
        <v>6350</v>
      </c>
      <c r="L49" s="367">
        <v>6750</v>
      </c>
      <c r="M49" s="411">
        <v>5600</v>
      </c>
      <c r="N49" s="412">
        <v>11400</v>
      </c>
      <c r="O49" s="367">
        <v>7600</v>
      </c>
      <c r="P49" s="367">
        <v>6500</v>
      </c>
      <c r="Q49" s="367">
        <v>6850</v>
      </c>
      <c r="R49" s="368">
        <v>5700</v>
      </c>
      <c r="S49" s="366">
        <v>12300</v>
      </c>
      <c r="T49" s="367">
        <v>8200</v>
      </c>
      <c r="U49" s="367">
        <v>7000</v>
      </c>
      <c r="V49" s="367">
        <v>7400</v>
      </c>
      <c r="W49" s="411">
        <v>6150</v>
      </c>
      <c r="X49" s="366">
        <v>10800</v>
      </c>
      <c r="Y49" s="367">
        <v>7200</v>
      </c>
      <c r="Z49" s="367">
        <v>6150</v>
      </c>
      <c r="AA49" s="367">
        <v>6500</v>
      </c>
      <c r="AB49" s="411">
        <v>5400</v>
      </c>
    </row>
    <row r="50" ht="34.5" customHeight="1" spans="1:28">
      <c r="A50" s="288" t="s">
        <v>23</v>
      </c>
      <c r="B50" s="289" t="s">
        <v>21</v>
      </c>
      <c r="C50" s="290" t="s">
        <v>24</v>
      </c>
      <c r="D50" s="369">
        <v>12250</v>
      </c>
      <c r="E50" s="370">
        <v>8150</v>
      </c>
      <c r="F50" s="370">
        <v>6950</v>
      </c>
      <c r="G50" s="370">
        <v>7350</v>
      </c>
      <c r="H50" s="371">
        <v>6150</v>
      </c>
      <c r="I50" s="369">
        <v>13650</v>
      </c>
      <c r="J50" s="370">
        <v>9100</v>
      </c>
      <c r="K50" s="370">
        <v>7750</v>
      </c>
      <c r="L50" s="370">
        <v>8200</v>
      </c>
      <c r="M50" s="399">
        <v>6850</v>
      </c>
      <c r="N50" s="400">
        <v>14050</v>
      </c>
      <c r="O50" s="370">
        <v>9350</v>
      </c>
      <c r="P50" s="370">
        <v>7950</v>
      </c>
      <c r="Q50" s="370">
        <v>8450</v>
      </c>
      <c r="R50" s="371">
        <v>7050</v>
      </c>
      <c r="S50" s="369">
        <v>14650</v>
      </c>
      <c r="T50" s="370">
        <v>9750</v>
      </c>
      <c r="U50" s="370">
        <v>8300</v>
      </c>
      <c r="V50" s="370">
        <v>8800</v>
      </c>
      <c r="W50" s="399">
        <v>7350</v>
      </c>
      <c r="X50" s="369">
        <v>13450</v>
      </c>
      <c r="Y50" s="370">
        <v>8950</v>
      </c>
      <c r="Z50" s="370">
        <v>7650</v>
      </c>
      <c r="AA50" s="370">
        <v>8100</v>
      </c>
      <c r="AB50" s="399">
        <v>6750</v>
      </c>
    </row>
    <row r="51" ht="30.75" customHeight="1" spans="1:28">
      <c r="A51" s="364" t="s">
        <v>25</v>
      </c>
      <c r="B51" s="365" t="s">
        <v>26</v>
      </c>
      <c r="C51" s="324" t="s">
        <v>27</v>
      </c>
      <c r="D51" s="325">
        <v>8850</v>
      </c>
      <c r="E51" s="326">
        <v>5900</v>
      </c>
      <c r="F51" s="326">
        <v>0</v>
      </c>
      <c r="G51" s="326">
        <v>5350</v>
      </c>
      <c r="H51" s="327">
        <v>0</v>
      </c>
      <c r="I51" s="325">
        <v>9300</v>
      </c>
      <c r="J51" s="326">
        <v>6200</v>
      </c>
      <c r="K51" s="326">
        <v>0</v>
      </c>
      <c r="L51" s="326">
        <v>5600</v>
      </c>
      <c r="M51" s="401">
        <v>0</v>
      </c>
      <c r="N51" s="402">
        <v>10000</v>
      </c>
      <c r="O51" s="326">
        <v>6650</v>
      </c>
      <c r="P51" s="326">
        <v>0</v>
      </c>
      <c r="Q51" s="326">
        <v>6000</v>
      </c>
      <c r="R51" s="327">
        <v>0</v>
      </c>
      <c r="S51" s="325">
        <v>10300</v>
      </c>
      <c r="T51" s="326">
        <v>6850</v>
      </c>
      <c r="U51" s="326">
        <v>0</v>
      </c>
      <c r="V51" s="326">
        <v>6200</v>
      </c>
      <c r="W51" s="401">
        <v>0</v>
      </c>
      <c r="X51" s="325">
        <v>9400</v>
      </c>
      <c r="Y51" s="326">
        <v>6250</v>
      </c>
      <c r="Z51" s="326">
        <v>0</v>
      </c>
      <c r="AA51" s="326">
        <v>5650</v>
      </c>
      <c r="AB51" s="401">
        <v>0</v>
      </c>
    </row>
    <row r="52" ht="27.75" customHeight="1" spans="1:28">
      <c r="A52" s="364" t="s">
        <v>28</v>
      </c>
      <c r="B52" s="365" t="s">
        <v>18</v>
      </c>
      <c r="C52" s="324" t="s">
        <v>27</v>
      </c>
      <c r="D52" s="325">
        <v>7450</v>
      </c>
      <c r="E52" s="326">
        <v>4950</v>
      </c>
      <c r="F52" s="326">
        <v>4250</v>
      </c>
      <c r="G52" s="326">
        <v>4500</v>
      </c>
      <c r="H52" s="327">
        <v>3750</v>
      </c>
      <c r="I52" s="325">
        <v>7800</v>
      </c>
      <c r="J52" s="326">
        <v>5200</v>
      </c>
      <c r="K52" s="326">
        <v>4450</v>
      </c>
      <c r="L52" s="326">
        <v>4700</v>
      </c>
      <c r="M52" s="401">
        <v>3900</v>
      </c>
      <c r="N52" s="402">
        <v>8250</v>
      </c>
      <c r="O52" s="326">
        <v>5500</v>
      </c>
      <c r="P52" s="326">
        <v>4700</v>
      </c>
      <c r="Q52" s="326">
        <v>4950</v>
      </c>
      <c r="R52" s="327">
        <v>4150</v>
      </c>
      <c r="S52" s="325">
        <v>9100</v>
      </c>
      <c r="T52" s="414">
        <v>6050</v>
      </c>
      <c r="U52" s="326">
        <v>5150</v>
      </c>
      <c r="V52" s="326">
        <v>5450</v>
      </c>
      <c r="W52" s="401">
        <v>4550</v>
      </c>
      <c r="X52" s="325">
        <v>7600</v>
      </c>
      <c r="Y52" s="414">
        <v>5050</v>
      </c>
      <c r="Z52" s="326">
        <v>4300</v>
      </c>
      <c r="AA52" s="326">
        <v>4550</v>
      </c>
      <c r="AB52" s="401">
        <v>3800</v>
      </c>
    </row>
    <row r="53" ht="39.75" customHeight="1" spans="1:28">
      <c r="A53" s="296" t="s">
        <v>29</v>
      </c>
      <c r="B53" s="297" t="s">
        <v>26</v>
      </c>
      <c r="C53" s="298" t="s">
        <v>30</v>
      </c>
      <c r="D53" s="369">
        <v>10350</v>
      </c>
      <c r="E53" s="370">
        <v>6900</v>
      </c>
      <c r="F53" s="370">
        <v>0</v>
      </c>
      <c r="G53" s="370">
        <v>6250</v>
      </c>
      <c r="H53" s="371">
        <v>0</v>
      </c>
      <c r="I53" s="413">
        <v>11650</v>
      </c>
      <c r="J53" s="414">
        <v>7750</v>
      </c>
      <c r="K53" s="414">
        <v>0</v>
      </c>
      <c r="L53" s="414">
        <v>7000</v>
      </c>
      <c r="M53" s="415">
        <v>0</v>
      </c>
      <c r="N53" s="413">
        <v>11950</v>
      </c>
      <c r="O53" s="414">
        <v>7950</v>
      </c>
      <c r="P53" s="414">
        <v>0</v>
      </c>
      <c r="Q53" s="414">
        <v>7200</v>
      </c>
      <c r="R53" s="415">
        <v>0</v>
      </c>
      <c r="S53" s="413">
        <v>12400</v>
      </c>
      <c r="T53" s="414">
        <v>8250</v>
      </c>
      <c r="U53" s="414">
        <v>0</v>
      </c>
      <c r="V53" s="414">
        <v>7450</v>
      </c>
      <c r="W53" s="415">
        <v>0</v>
      </c>
      <c r="X53" s="413">
        <v>11400</v>
      </c>
      <c r="Y53" s="414">
        <v>7600</v>
      </c>
      <c r="Z53" s="414">
        <v>0</v>
      </c>
      <c r="AA53" s="414">
        <v>6850</v>
      </c>
      <c r="AB53" s="415">
        <v>0</v>
      </c>
    </row>
    <row r="54" ht="27" customHeight="1" spans="1:28">
      <c r="A54" s="372" t="s">
        <v>31</v>
      </c>
      <c r="B54" s="373" t="s">
        <v>18</v>
      </c>
      <c r="C54" s="330" t="s">
        <v>32</v>
      </c>
      <c r="D54" s="331">
        <v>7450</v>
      </c>
      <c r="E54" s="332">
        <v>4950</v>
      </c>
      <c r="F54" s="332">
        <v>0</v>
      </c>
      <c r="G54" s="332">
        <v>4500</v>
      </c>
      <c r="H54" s="333">
        <v>0</v>
      </c>
      <c r="I54" s="331">
        <v>7800</v>
      </c>
      <c r="J54" s="332">
        <v>5200</v>
      </c>
      <c r="K54" s="332">
        <v>0</v>
      </c>
      <c r="L54" s="332">
        <v>4700</v>
      </c>
      <c r="M54" s="403">
        <v>0</v>
      </c>
      <c r="N54" s="404">
        <v>8250</v>
      </c>
      <c r="O54" s="326">
        <v>5500</v>
      </c>
      <c r="P54" s="326">
        <v>0</v>
      </c>
      <c r="Q54" s="326">
        <v>4950</v>
      </c>
      <c r="R54" s="327">
        <v>0</v>
      </c>
      <c r="S54" s="325">
        <v>9100</v>
      </c>
      <c r="T54" s="414">
        <v>6050</v>
      </c>
      <c r="U54" s="326">
        <v>0</v>
      </c>
      <c r="V54" s="326">
        <v>5450</v>
      </c>
      <c r="W54" s="401">
        <v>0</v>
      </c>
      <c r="X54" s="325">
        <v>7600</v>
      </c>
      <c r="Y54" s="414">
        <v>5050</v>
      </c>
      <c r="Z54" s="332">
        <v>0</v>
      </c>
      <c r="AA54" s="332">
        <v>4550</v>
      </c>
      <c r="AB54" s="403">
        <v>0</v>
      </c>
    </row>
    <row r="55" ht="30.75" customHeight="1" spans="1:28">
      <c r="A55" s="372" t="s">
        <v>33</v>
      </c>
      <c r="B55" s="373" t="s">
        <v>34</v>
      </c>
      <c r="C55" s="330" t="s">
        <v>35</v>
      </c>
      <c r="D55" s="331">
        <v>6150</v>
      </c>
      <c r="E55" s="332">
        <v>4100</v>
      </c>
      <c r="F55" s="332">
        <v>3500</v>
      </c>
      <c r="G55" s="332">
        <v>3700</v>
      </c>
      <c r="H55" s="333">
        <v>3100</v>
      </c>
      <c r="I55" s="331">
        <v>6450</v>
      </c>
      <c r="J55" s="332">
        <v>4300</v>
      </c>
      <c r="K55" s="332">
        <v>3700</v>
      </c>
      <c r="L55" s="332">
        <v>3900</v>
      </c>
      <c r="M55" s="403">
        <v>3250</v>
      </c>
      <c r="N55" s="404">
        <v>6450</v>
      </c>
      <c r="O55" s="332">
        <v>4300</v>
      </c>
      <c r="P55" s="332">
        <v>3700</v>
      </c>
      <c r="Q55" s="332">
        <v>3900</v>
      </c>
      <c r="R55" s="333">
        <v>3250</v>
      </c>
      <c r="S55" s="331">
        <v>6850</v>
      </c>
      <c r="T55" s="332">
        <v>4550</v>
      </c>
      <c r="U55" s="332">
        <v>3900</v>
      </c>
      <c r="V55" s="332">
        <v>4100</v>
      </c>
      <c r="W55" s="403">
        <v>3450</v>
      </c>
      <c r="X55" s="331">
        <v>6250</v>
      </c>
      <c r="Y55" s="332">
        <v>4150</v>
      </c>
      <c r="Z55" s="332">
        <v>3550</v>
      </c>
      <c r="AA55" s="332">
        <v>3750</v>
      </c>
      <c r="AB55" s="403">
        <v>3150</v>
      </c>
    </row>
    <row r="56" ht="25.5" customHeight="1" spans="1:28">
      <c r="A56" s="354" t="s">
        <v>36</v>
      </c>
      <c r="B56" s="355" t="s">
        <v>34</v>
      </c>
      <c r="C56" s="336" t="s">
        <v>37</v>
      </c>
      <c r="D56" s="337">
        <v>6150</v>
      </c>
      <c r="E56" s="338">
        <v>4100</v>
      </c>
      <c r="F56" s="338">
        <v>3500</v>
      </c>
      <c r="G56" s="338">
        <v>3700</v>
      </c>
      <c r="H56" s="339">
        <v>3100</v>
      </c>
      <c r="I56" s="337">
        <v>6450</v>
      </c>
      <c r="J56" s="338">
        <v>4300</v>
      </c>
      <c r="K56" s="338">
        <v>3700</v>
      </c>
      <c r="L56" s="338">
        <v>3900</v>
      </c>
      <c r="M56" s="356">
        <v>3250</v>
      </c>
      <c r="N56" s="405">
        <v>6450</v>
      </c>
      <c r="O56" s="338">
        <v>4300</v>
      </c>
      <c r="P56" s="338">
        <v>3700</v>
      </c>
      <c r="Q56" s="338">
        <v>3900</v>
      </c>
      <c r="R56" s="339">
        <v>3250</v>
      </c>
      <c r="S56" s="337">
        <v>6850</v>
      </c>
      <c r="T56" s="338">
        <v>4550</v>
      </c>
      <c r="U56" s="338">
        <v>3900</v>
      </c>
      <c r="V56" s="338">
        <v>4100</v>
      </c>
      <c r="W56" s="356">
        <v>3450</v>
      </c>
      <c r="X56" s="337">
        <v>6250</v>
      </c>
      <c r="Y56" s="338">
        <v>4150</v>
      </c>
      <c r="Z56" s="338">
        <v>3550</v>
      </c>
      <c r="AA56" s="338">
        <v>3750</v>
      </c>
      <c r="AB56" s="356">
        <v>3150</v>
      </c>
    </row>
    <row r="57" spans="1:23">
      <c r="A57" s="308" t="s">
        <v>38</v>
      </c>
      <c r="B57" s="308"/>
      <c r="C57" s="308"/>
      <c r="D57" s="340" t="s">
        <v>42</v>
      </c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340"/>
      <c r="P57" s="340"/>
      <c r="Q57" s="340"/>
      <c r="R57" s="340"/>
      <c r="S57" s="340"/>
      <c r="T57" s="340"/>
      <c r="U57" s="340"/>
      <c r="V57" s="340"/>
      <c r="W57" s="340"/>
    </row>
    <row r="58" spans="1:23">
      <c r="A58" s="340"/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  <c r="P58" s="340"/>
      <c r="Q58" s="340"/>
      <c r="R58" s="340"/>
      <c r="S58" s="340"/>
      <c r="T58" s="340"/>
      <c r="U58" s="340"/>
      <c r="V58" s="340"/>
      <c r="W58" s="340"/>
    </row>
    <row r="59" spans="1:23">
      <c r="A59" s="340" t="s">
        <v>47</v>
      </c>
      <c r="B59" s="340"/>
      <c r="C59" s="340"/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340"/>
      <c r="P59" s="340"/>
      <c r="Q59" s="340"/>
      <c r="R59" s="340"/>
      <c r="S59" s="340"/>
      <c r="T59" s="340"/>
      <c r="U59" s="340"/>
      <c r="V59" s="340"/>
      <c r="W59" s="340"/>
    </row>
  </sheetData>
  <mergeCells count="59">
    <mergeCell ref="B2:H2"/>
    <mergeCell ref="A4:C4"/>
    <mergeCell ref="D4:H4"/>
    <mergeCell ref="I4:M4"/>
    <mergeCell ref="N4:R4"/>
    <mergeCell ref="S4:W4"/>
    <mergeCell ref="X4:AB4"/>
    <mergeCell ref="A5:C5"/>
    <mergeCell ref="D5:H5"/>
    <mergeCell ref="I5:M5"/>
    <mergeCell ref="N5:R5"/>
    <mergeCell ref="S5:W5"/>
    <mergeCell ref="X5:AB5"/>
    <mergeCell ref="A16:C16"/>
    <mergeCell ref="D16:H16"/>
    <mergeCell ref="A18:O18"/>
    <mergeCell ref="A20:C20"/>
    <mergeCell ref="D20:H20"/>
    <mergeCell ref="I20:M20"/>
    <mergeCell ref="N20:R20"/>
    <mergeCell ref="S20:W20"/>
    <mergeCell ref="X20:AB20"/>
    <mergeCell ref="A21:C21"/>
    <mergeCell ref="D21:H21"/>
    <mergeCell ref="I21:M21"/>
    <mergeCell ref="N21:R21"/>
    <mergeCell ref="S21:W21"/>
    <mergeCell ref="X21:AB21"/>
    <mergeCell ref="A32:C32"/>
    <mergeCell ref="D32:H32"/>
    <mergeCell ref="A36:C36"/>
    <mergeCell ref="D36:H36"/>
    <mergeCell ref="I36:M36"/>
    <mergeCell ref="N36:R36"/>
    <mergeCell ref="S36:W36"/>
    <mergeCell ref="X36:AB36"/>
    <mergeCell ref="A37:C37"/>
    <mergeCell ref="D37:H37"/>
    <mergeCell ref="I37:M37"/>
    <mergeCell ref="N37:R37"/>
    <mergeCell ref="S37:W37"/>
    <mergeCell ref="X37:AB37"/>
    <mergeCell ref="A41:C41"/>
    <mergeCell ref="D41:H41"/>
    <mergeCell ref="A43:O43"/>
    <mergeCell ref="A45:C45"/>
    <mergeCell ref="D45:H45"/>
    <mergeCell ref="I45:M45"/>
    <mergeCell ref="N45:R45"/>
    <mergeCell ref="S45:W45"/>
    <mergeCell ref="X45:AB45"/>
    <mergeCell ref="A46:C46"/>
    <mergeCell ref="D46:H46"/>
    <mergeCell ref="I46:M46"/>
    <mergeCell ref="N46:R46"/>
    <mergeCell ref="S46:W46"/>
    <mergeCell ref="X46:AB46"/>
    <mergeCell ref="A57:C57"/>
    <mergeCell ref="D57:H57"/>
  </mergeCells>
  <dataValidations count="1">
    <dataValidation type="list" allowBlank="1" showInputMessage="1" showErrorMessage="1" sqref="B17 B42 B58 B7:B15 B23:B31 B33:B35 B39:B40 B48:B56">
      <formula1>"СЬЮТ,ЛЮКС,АППАРТАМЕНТ,ПОЛУЛЮКС,1 Категория,2 Категория,3 Категория"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2:E24"/>
  <sheetViews>
    <sheetView workbookViewId="0">
      <selection activeCell="G20" sqref="G20"/>
    </sheetView>
  </sheetViews>
  <sheetFormatPr defaultColWidth="9" defaultRowHeight="14.4" outlineLevelCol="4"/>
  <cols>
    <col min="2" max="2" width="58.4259259259259" customWidth="1"/>
  </cols>
  <sheetData>
    <row r="2" ht="15.6" spans="1:5">
      <c r="A2" s="87" t="s">
        <v>48</v>
      </c>
      <c r="B2" s="87"/>
      <c r="C2" s="87"/>
      <c r="D2" s="87"/>
      <c r="E2" s="87"/>
    </row>
    <row r="3" spans="1:5">
      <c r="A3" s="88" t="s">
        <v>49</v>
      </c>
      <c r="B3" s="88"/>
      <c r="C3" s="88"/>
      <c r="D3" s="88"/>
      <c r="E3" s="88"/>
    </row>
    <row r="4" spans="1:5">
      <c r="A4" s="89" t="s">
        <v>50</v>
      </c>
      <c r="B4" s="89"/>
      <c r="C4" s="89"/>
      <c r="D4" s="89"/>
      <c r="E4" s="89"/>
    </row>
    <row r="5" spans="1:5">
      <c r="A5" s="89" t="s">
        <v>51</v>
      </c>
      <c r="B5" s="89"/>
      <c r="C5" s="89"/>
      <c r="D5" s="89"/>
      <c r="E5" s="89"/>
    </row>
    <row r="6" spans="1:5">
      <c r="A6" s="89" t="s">
        <v>52</v>
      </c>
      <c r="B6" s="89"/>
      <c r="C6" s="89"/>
      <c r="D6" s="89"/>
      <c r="E6" s="89"/>
    </row>
    <row r="7" ht="15.15"/>
    <row r="8" ht="15.15" spans="1:5">
      <c r="A8" s="235" t="s">
        <v>53</v>
      </c>
      <c r="B8" s="90" t="s">
        <v>54</v>
      </c>
      <c r="C8" s="91" t="s">
        <v>55</v>
      </c>
      <c r="D8" s="92"/>
      <c r="E8" s="93"/>
    </row>
    <row r="9" ht="15.15" spans="1:5">
      <c r="A9" s="247"/>
      <c r="B9" s="94"/>
      <c r="C9" s="248" t="s">
        <v>56</v>
      </c>
      <c r="D9" s="248" t="s">
        <v>57</v>
      </c>
      <c r="E9" s="249" t="s">
        <v>58</v>
      </c>
    </row>
    <row r="10" ht="15.15" spans="1:5">
      <c r="A10" s="90"/>
      <c r="B10" s="250" t="s">
        <v>59</v>
      </c>
      <c r="C10" s="155"/>
      <c r="D10" s="155"/>
      <c r="E10" s="156"/>
    </row>
    <row r="11" spans="1:5">
      <c r="A11" s="102" t="s">
        <v>60</v>
      </c>
      <c r="B11" s="101" t="s">
        <v>61</v>
      </c>
      <c r="C11" s="222">
        <v>1</v>
      </c>
      <c r="D11" s="222">
        <v>1</v>
      </c>
      <c r="E11" s="210">
        <v>1</v>
      </c>
    </row>
    <row r="12" spans="1:5">
      <c r="A12" s="102"/>
      <c r="B12" s="101" t="s">
        <v>62</v>
      </c>
      <c r="C12" s="251">
        <v>2</v>
      </c>
      <c r="D12" s="251">
        <v>2</v>
      </c>
      <c r="E12" s="238">
        <v>2</v>
      </c>
    </row>
    <row r="13" ht="29.55" spans="1:5">
      <c r="A13" s="102" t="s">
        <v>63</v>
      </c>
      <c r="B13" s="211" t="s">
        <v>64</v>
      </c>
      <c r="C13" s="252">
        <v>1</v>
      </c>
      <c r="D13" s="252">
        <v>1</v>
      </c>
      <c r="E13" s="213">
        <v>1</v>
      </c>
    </row>
    <row r="14" ht="15.15" spans="1:5">
      <c r="A14" s="102"/>
      <c r="B14" s="253" t="s">
        <v>65</v>
      </c>
      <c r="C14" s="165"/>
      <c r="D14" s="165"/>
      <c r="E14" s="166"/>
    </row>
    <row r="15" ht="15.15" spans="1:5">
      <c r="A15" s="102" t="s">
        <v>66</v>
      </c>
      <c r="B15" s="254" t="s">
        <v>67</v>
      </c>
      <c r="C15" s="134">
        <v>1</v>
      </c>
      <c r="D15" s="134">
        <v>1</v>
      </c>
      <c r="E15" s="255">
        <v>1</v>
      </c>
    </row>
    <row r="16" ht="15.15" spans="1:5">
      <c r="A16" s="102"/>
      <c r="B16" s="219" t="s">
        <v>68</v>
      </c>
      <c r="C16" s="219"/>
      <c r="D16" s="219"/>
      <c r="E16" s="220"/>
    </row>
    <row r="17" ht="28.8" spans="1:5">
      <c r="A17" s="102" t="s">
        <v>69</v>
      </c>
      <c r="B17" s="256" t="s">
        <v>70</v>
      </c>
      <c r="C17" s="158">
        <v>4</v>
      </c>
      <c r="D17" s="158">
        <v>5</v>
      </c>
      <c r="E17" s="159">
        <v>6</v>
      </c>
    </row>
    <row r="18" spans="1:5">
      <c r="A18" s="102" t="s">
        <v>71</v>
      </c>
      <c r="B18" s="257" t="s">
        <v>72</v>
      </c>
      <c r="C18" s="129">
        <v>4</v>
      </c>
      <c r="D18" s="129">
        <v>5</v>
      </c>
      <c r="E18" s="130">
        <v>8</v>
      </c>
    </row>
    <row r="19" spans="1:5">
      <c r="A19" s="102" t="s">
        <v>73</v>
      </c>
      <c r="B19" s="258" t="s">
        <v>74</v>
      </c>
      <c r="C19" s="193">
        <v>5</v>
      </c>
      <c r="D19" s="193">
        <v>5</v>
      </c>
      <c r="E19" s="194">
        <v>6</v>
      </c>
    </row>
    <row r="20" ht="29.55" spans="1:5">
      <c r="A20" s="102" t="s">
        <v>75</v>
      </c>
      <c r="B20" s="258" t="s">
        <v>76</v>
      </c>
      <c r="C20" s="161">
        <v>30</v>
      </c>
      <c r="D20" s="161">
        <f>14*3</f>
        <v>42</v>
      </c>
      <c r="E20" s="162">
        <f>18*3</f>
        <v>54</v>
      </c>
    </row>
    <row r="21" ht="15.15" spans="1:5">
      <c r="A21" s="102" t="s">
        <v>77</v>
      </c>
      <c r="B21" s="258" t="s">
        <v>78</v>
      </c>
      <c r="C21" s="137" t="s">
        <v>79</v>
      </c>
      <c r="D21" s="137"/>
      <c r="E21" s="138"/>
    </row>
    <row r="22" ht="15.15" spans="1:5">
      <c r="A22" s="102" t="s">
        <v>80</v>
      </c>
      <c r="B22" s="258" t="s">
        <v>81</v>
      </c>
      <c r="C22" s="137" t="s">
        <v>79</v>
      </c>
      <c r="D22" s="137"/>
      <c r="E22" s="138"/>
    </row>
    <row r="23" ht="15.15" spans="1:5">
      <c r="A23" s="259" t="s">
        <v>82</v>
      </c>
      <c r="B23" s="163" t="s">
        <v>83</v>
      </c>
      <c r="C23" s="137" t="s">
        <v>84</v>
      </c>
      <c r="D23" s="137"/>
      <c r="E23" s="138"/>
    </row>
    <row r="24" ht="102" customHeight="1" spans="2:5">
      <c r="B24" s="203" t="s">
        <v>85</v>
      </c>
      <c r="C24" s="203"/>
      <c r="D24" s="203"/>
      <c r="E24" s="203"/>
    </row>
  </sheetData>
  <mergeCells count="15">
    <mergeCell ref="A2:E2"/>
    <mergeCell ref="A3:E3"/>
    <mergeCell ref="A4:E4"/>
    <mergeCell ref="A5:E5"/>
    <mergeCell ref="A6:E6"/>
    <mergeCell ref="C8:E8"/>
    <mergeCell ref="B10:E10"/>
    <mergeCell ref="B14:E14"/>
    <mergeCell ref="B16:E16"/>
    <mergeCell ref="C21:E21"/>
    <mergeCell ref="C22:E22"/>
    <mergeCell ref="C23:E23"/>
    <mergeCell ref="B24:E24"/>
    <mergeCell ref="A8:A9"/>
    <mergeCell ref="B8:B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D21"/>
  <sheetViews>
    <sheetView workbookViewId="0">
      <selection activeCell="B28" sqref="B28"/>
    </sheetView>
  </sheetViews>
  <sheetFormatPr defaultColWidth="9" defaultRowHeight="14.4" outlineLevelCol="3"/>
  <cols>
    <col min="2" max="2" width="46.5740740740741" customWidth="1"/>
    <col min="4" max="4" width="14.4259259259259" customWidth="1"/>
  </cols>
  <sheetData>
    <row r="2" ht="15.6" spans="1:4">
      <c r="A2" s="87" t="s">
        <v>48</v>
      </c>
      <c r="B2" s="87"/>
      <c r="C2" s="87"/>
      <c r="D2" s="87"/>
    </row>
    <row r="3" spans="1:4">
      <c r="A3" s="88" t="s">
        <v>86</v>
      </c>
      <c r="B3" s="88"/>
      <c r="C3" s="88"/>
      <c r="D3" s="88"/>
    </row>
    <row r="4" spans="1:4">
      <c r="A4" s="89" t="s">
        <v>87</v>
      </c>
      <c r="B4" s="89"/>
      <c r="C4" s="89"/>
      <c r="D4" s="89"/>
    </row>
    <row r="5" spans="1:4">
      <c r="A5" s="89" t="s">
        <v>51</v>
      </c>
      <c r="B5" s="89"/>
      <c r="C5" s="89"/>
      <c r="D5" s="89"/>
    </row>
    <row r="6" spans="1:4">
      <c r="A6" s="89" t="s">
        <v>52</v>
      </c>
      <c r="B6" s="89"/>
      <c r="C6" s="89"/>
      <c r="D6" s="89"/>
    </row>
    <row r="7" ht="15.15"/>
    <row r="8" ht="15.15" spans="1:4">
      <c r="A8" s="231" t="s">
        <v>53</v>
      </c>
      <c r="B8" s="144" t="s">
        <v>54</v>
      </c>
      <c r="C8" s="178" t="s">
        <v>55</v>
      </c>
      <c r="D8" s="180"/>
    </row>
    <row r="9" ht="15.15" spans="1:4">
      <c r="A9" s="232"/>
      <c r="B9" s="149"/>
      <c r="C9" s="233" t="s">
        <v>88</v>
      </c>
      <c r="D9" s="234" t="s">
        <v>89</v>
      </c>
    </row>
    <row r="10" ht="15.15" spans="1:4">
      <c r="A10" s="235"/>
      <c r="B10" s="154" t="s">
        <v>59</v>
      </c>
      <c r="C10" s="155"/>
      <c r="D10" s="156"/>
    </row>
    <row r="11" ht="15.15" spans="1:4">
      <c r="A11" s="236" t="s">
        <v>60</v>
      </c>
      <c r="B11" s="201" t="s">
        <v>90</v>
      </c>
      <c r="C11" s="96">
        <v>1</v>
      </c>
      <c r="D11" s="96">
        <v>1</v>
      </c>
    </row>
    <row r="12" ht="15.15" spans="1:4">
      <c r="A12" s="128" t="s">
        <v>63</v>
      </c>
      <c r="B12" s="201" t="s">
        <v>91</v>
      </c>
      <c r="C12" s="237">
        <v>1</v>
      </c>
      <c r="D12" s="238">
        <v>1</v>
      </c>
    </row>
    <row r="13" ht="15.15" spans="1:4">
      <c r="A13" s="239"/>
      <c r="B13" s="240" t="s">
        <v>65</v>
      </c>
      <c r="C13" s="241"/>
      <c r="D13" s="242"/>
    </row>
    <row r="14" ht="15.15" spans="1:4">
      <c r="A14" s="243" t="s">
        <v>66</v>
      </c>
      <c r="B14" s="244" t="s">
        <v>67</v>
      </c>
      <c r="C14" s="134">
        <v>1</v>
      </c>
      <c r="D14" s="95">
        <v>1</v>
      </c>
    </row>
    <row r="15" ht="15.15" spans="1:4">
      <c r="A15" s="245"/>
      <c r="B15" s="218" t="s">
        <v>68</v>
      </c>
      <c r="C15" s="219"/>
      <c r="D15" s="220"/>
    </row>
    <row r="16" spans="1:4">
      <c r="A16" s="245" t="s">
        <v>69</v>
      </c>
      <c r="B16" s="50" t="s">
        <v>92</v>
      </c>
      <c r="C16" s="158">
        <v>6</v>
      </c>
      <c r="D16" s="158">
        <v>7</v>
      </c>
    </row>
    <row r="17" spans="1:4">
      <c r="A17" s="245" t="s">
        <v>71</v>
      </c>
      <c r="B17" s="246" t="s">
        <v>93</v>
      </c>
      <c r="C17" s="129">
        <v>4</v>
      </c>
      <c r="D17" s="129">
        <v>5</v>
      </c>
    </row>
    <row r="18" ht="43.95" spans="1:4">
      <c r="A18" s="128" t="s">
        <v>73</v>
      </c>
      <c r="B18" s="246" t="s">
        <v>94</v>
      </c>
      <c r="C18" s="134">
        <v>30</v>
      </c>
      <c r="D18" s="134">
        <v>42</v>
      </c>
    </row>
    <row r="19" ht="15.15" spans="1:4">
      <c r="A19" s="128" t="s">
        <v>75</v>
      </c>
      <c r="B19" s="246" t="s">
        <v>78</v>
      </c>
      <c r="C19" s="136" t="s">
        <v>79</v>
      </c>
      <c r="D19" s="138"/>
    </row>
    <row r="20" ht="15.15" spans="1:4">
      <c r="A20" s="128" t="s">
        <v>77</v>
      </c>
      <c r="B20" s="246" t="s">
        <v>81</v>
      </c>
      <c r="C20" s="136" t="s">
        <v>79</v>
      </c>
      <c r="D20" s="138"/>
    </row>
    <row r="21" ht="15.15" spans="1:4">
      <c r="A21" s="131" t="s">
        <v>80</v>
      </c>
      <c r="B21" s="163" t="s">
        <v>83</v>
      </c>
      <c r="C21" s="229" t="s">
        <v>84</v>
      </c>
      <c r="D21" s="230"/>
    </row>
  </sheetData>
  <mergeCells count="14">
    <mergeCell ref="A2:D2"/>
    <mergeCell ref="A3:D3"/>
    <mergeCell ref="A4:D4"/>
    <mergeCell ref="A5:D5"/>
    <mergeCell ref="A6:D6"/>
    <mergeCell ref="C8:D8"/>
    <mergeCell ref="B10:D10"/>
    <mergeCell ref="B13:D13"/>
    <mergeCell ref="B15:D15"/>
    <mergeCell ref="C19:D19"/>
    <mergeCell ref="C20:D20"/>
    <mergeCell ref="C21:D21"/>
    <mergeCell ref="A8:A9"/>
    <mergeCell ref="B8:B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2:M33"/>
  <sheetViews>
    <sheetView workbookViewId="0">
      <selection activeCell="S16" sqref="S16"/>
    </sheetView>
  </sheetViews>
  <sheetFormatPr defaultColWidth="9" defaultRowHeight="14.4"/>
  <cols>
    <col min="1" max="1" width="5.57407407407407" customWidth="1"/>
    <col min="2" max="2" width="40.8518518518519" customWidth="1"/>
    <col min="3" max="3" width="13.1388888888889" customWidth="1"/>
    <col min="9" max="9" width="36.5740740740741" customWidth="1"/>
    <col min="13" max="13" width="11.4259259259259" customWidth="1"/>
  </cols>
  <sheetData>
    <row r="2" ht="15.6" spans="1:13">
      <c r="A2" s="87" t="s">
        <v>48</v>
      </c>
      <c r="B2" s="87"/>
      <c r="C2" s="87"/>
      <c r="D2" s="87"/>
      <c r="E2" s="87"/>
      <c r="F2" s="87"/>
      <c r="H2" s="87" t="s">
        <v>48</v>
      </c>
      <c r="I2" s="87"/>
      <c r="J2" s="87"/>
      <c r="K2" s="87"/>
      <c r="L2" s="87"/>
      <c r="M2" s="87"/>
    </row>
    <row r="3" spans="1:13">
      <c r="A3" s="88" t="s">
        <v>95</v>
      </c>
      <c r="B3" s="88"/>
      <c r="C3" s="88"/>
      <c r="D3" s="88"/>
      <c r="E3" s="88"/>
      <c r="F3" s="88"/>
      <c r="H3" s="88" t="s">
        <v>96</v>
      </c>
      <c r="I3" s="88"/>
      <c r="J3" s="88"/>
      <c r="K3" s="88"/>
      <c r="L3" s="88"/>
      <c r="M3" s="88"/>
    </row>
    <row r="4" spans="1:13">
      <c r="A4" s="89" t="s">
        <v>97</v>
      </c>
      <c r="B4" s="89"/>
      <c r="C4" s="89"/>
      <c r="D4" s="89"/>
      <c r="E4" s="89"/>
      <c r="F4" s="89"/>
      <c r="H4" s="89" t="s">
        <v>98</v>
      </c>
      <c r="I4" s="89"/>
      <c r="J4" s="89"/>
      <c r="K4" s="89"/>
      <c r="L4" s="89"/>
      <c r="M4" s="89"/>
    </row>
    <row r="5" spans="1:13">
      <c r="A5" s="89" t="s">
        <v>51</v>
      </c>
      <c r="B5" s="89"/>
      <c r="C5" s="89"/>
      <c r="D5" s="89"/>
      <c r="E5" s="89"/>
      <c r="F5" s="89"/>
      <c r="H5" s="89" t="s">
        <v>51</v>
      </c>
      <c r="I5" s="89"/>
      <c r="J5" s="89"/>
      <c r="K5" s="89"/>
      <c r="L5" s="89"/>
      <c r="M5" s="89"/>
    </row>
    <row r="6" spans="1:13">
      <c r="A6" s="89" t="s">
        <v>99</v>
      </c>
      <c r="B6" s="89"/>
      <c r="C6" s="89"/>
      <c r="D6" s="89"/>
      <c r="E6" s="89"/>
      <c r="F6" s="89"/>
      <c r="H6" s="89" t="s">
        <v>99</v>
      </c>
      <c r="I6" s="89"/>
      <c r="J6" s="89"/>
      <c r="K6" s="89"/>
      <c r="L6" s="89"/>
      <c r="M6" s="89"/>
    </row>
    <row r="7" ht="15.15"/>
    <row r="8" spans="1:13">
      <c r="A8" s="144" t="s">
        <v>53</v>
      </c>
      <c r="B8" s="145" t="s">
        <v>54</v>
      </c>
      <c r="C8" s="146" t="s">
        <v>55</v>
      </c>
      <c r="D8" s="146"/>
      <c r="E8" s="146"/>
      <c r="F8" s="147"/>
      <c r="H8" s="148" t="s">
        <v>53</v>
      </c>
      <c r="I8" s="207" t="s">
        <v>54</v>
      </c>
      <c r="J8" s="146" t="s">
        <v>55</v>
      </c>
      <c r="K8" s="146"/>
      <c r="L8" s="146"/>
      <c r="M8" s="147"/>
    </row>
    <row r="9" ht="15.15" spans="1:13">
      <c r="A9" s="149"/>
      <c r="B9" s="150"/>
      <c r="C9" s="151" t="s">
        <v>56</v>
      </c>
      <c r="D9" s="151" t="s">
        <v>57</v>
      </c>
      <c r="E9" s="151" t="s">
        <v>58</v>
      </c>
      <c r="F9" s="152" t="s">
        <v>100</v>
      </c>
      <c r="H9" s="153"/>
      <c r="I9" s="208"/>
      <c r="J9" s="151" t="s">
        <v>56</v>
      </c>
      <c r="K9" s="151" t="s">
        <v>57</v>
      </c>
      <c r="L9" s="151" t="s">
        <v>58</v>
      </c>
      <c r="M9" s="152" t="s">
        <v>100</v>
      </c>
    </row>
    <row r="10" ht="15.15" spans="1:13">
      <c r="A10" s="90"/>
      <c r="B10" s="154" t="s">
        <v>59</v>
      </c>
      <c r="C10" s="155"/>
      <c r="D10" s="155"/>
      <c r="E10" s="155"/>
      <c r="F10" s="156"/>
      <c r="H10" s="90"/>
      <c r="I10" s="154" t="s">
        <v>59</v>
      </c>
      <c r="J10" s="155"/>
      <c r="K10" s="155"/>
      <c r="L10" s="155"/>
      <c r="M10" s="156"/>
    </row>
    <row r="11" spans="1:13">
      <c r="A11" s="102" t="s">
        <v>60</v>
      </c>
      <c r="B11" s="100" t="s">
        <v>90</v>
      </c>
      <c r="C11" s="157">
        <v>1</v>
      </c>
      <c r="D11" s="158">
        <v>1</v>
      </c>
      <c r="E11" s="158">
        <v>1</v>
      </c>
      <c r="F11" s="159">
        <v>1</v>
      </c>
      <c r="H11" s="102" t="s">
        <v>60</v>
      </c>
      <c r="I11" s="101" t="s">
        <v>101</v>
      </c>
      <c r="J11" s="209">
        <v>1</v>
      </c>
      <c r="K11" s="209">
        <v>1</v>
      </c>
      <c r="L11" s="209">
        <v>1</v>
      </c>
      <c r="M11" s="210">
        <v>1</v>
      </c>
    </row>
    <row r="12" ht="15.15" spans="1:13">
      <c r="A12" s="102" t="s">
        <v>63</v>
      </c>
      <c r="B12" s="102" t="s">
        <v>91</v>
      </c>
      <c r="C12" s="160">
        <v>2</v>
      </c>
      <c r="D12" s="161">
        <v>3</v>
      </c>
      <c r="E12" s="161">
        <v>3</v>
      </c>
      <c r="F12" s="162">
        <v>3</v>
      </c>
      <c r="H12" s="102" t="s">
        <v>63</v>
      </c>
      <c r="I12" s="103" t="s">
        <v>102</v>
      </c>
      <c r="J12" s="187">
        <v>2</v>
      </c>
      <c r="K12" s="187">
        <v>2</v>
      </c>
      <c r="L12" s="187">
        <v>3</v>
      </c>
      <c r="M12" s="188">
        <v>3</v>
      </c>
    </row>
    <row r="13" ht="43.95" spans="1:13">
      <c r="A13" s="102" t="s">
        <v>66</v>
      </c>
      <c r="B13" s="163" t="s">
        <v>103</v>
      </c>
      <c r="C13" s="95">
        <v>2</v>
      </c>
      <c r="D13" s="95">
        <v>2</v>
      </c>
      <c r="E13" s="95">
        <v>2</v>
      </c>
      <c r="F13" s="95">
        <v>2</v>
      </c>
      <c r="H13" s="102" t="s">
        <v>66</v>
      </c>
      <c r="I13" s="211" t="s">
        <v>104</v>
      </c>
      <c r="J13" s="212">
        <v>2</v>
      </c>
      <c r="K13" s="212">
        <v>2</v>
      </c>
      <c r="L13" s="212">
        <v>2</v>
      </c>
      <c r="M13" s="213">
        <v>2</v>
      </c>
    </row>
    <row r="14" ht="15.15" spans="1:13">
      <c r="A14" s="102"/>
      <c r="B14" s="164" t="s">
        <v>65</v>
      </c>
      <c r="C14" s="165"/>
      <c r="D14" s="165"/>
      <c r="E14" s="165"/>
      <c r="F14" s="166"/>
      <c r="H14" s="102"/>
      <c r="I14" s="164" t="s">
        <v>65</v>
      </c>
      <c r="J14" s="165"/>
      <c r="K14" s="165"/>
      <c r="L14" s="165"/>
      <c r="M14" s="166"/>
    </row>
    <row r="15" ht="28.8" spans="1:13">
      <c r="A15" s="102" t="s">
        <v>69</v>
      </c>
      <c r="B15" s="61" t="s">
        <v>105</v>
      </c>
      <c r="C15" s="167">
        <v>1</v>
      </c>
      <c r="D15" s="168">
        <v>1</v>
      </c>
      <c r="E15" s="169">
        <v>1</v>
      </c>
      <c r="F15" s="170">
        <v>1</v>
      </c>
      <c r="H15" s="171" t="s">
        <v>69</v>
      </c>
      <c r="I15" s="214" t="s">
        <v>67</v>
      </c>
      <c r="J15" s="215">
        <v>1</v>
      </c>
      <c r="K15" s="215">
        <v>1</v>
      </c>
      <c r="L15" s="216">
        <v>1</v>
      </c>
      <c r="M15" s="216">
        <v>1</v>
      </c>
    </row>
    <row r="16" ht="29.55" spans="1:13">
      <c r="A16" s="102" t="s">
        <v>71</v>
      </c>
      <c r="B16" s="172" t="s">
        <v>67</v>
      </c>
      <c r="C16" s="173">
        <v>1</v>
      </c>
      <c r="D16" s="174">
        <v>1</v>
      </c>
      <c r="E16" s="175">
        <v>1</v>
      </c>
      <c r="F16" s="176">
        <v>1</v>
      </c>
      <c r="H16" s="177"/>
      <c r="I16" s="214"/>
      <c r="J16" s="217"/>
      <c r="K16" s="217"/>
      <c r="L16" s="31"/>
      <c r="M16" s="31"/>
    </row>
    <row r="17" ht="15.15" spans="1:13">
      <c r="A17" s="102"/>
      <c r="B17" s="178" t="s">
        <v>68</v>
      </c>
      <c r="C17" s="179"/>
      <c r="D17" s="179"/>
      <c r="E17" s="179"/>
      <c r="F17" s="180"/>
      <c r="H17" s="102"/>
      <c r="I17" s="218" t="s">
        <v>68</v>
      </c>
      <c r="J17" s="219"/>
      <c r="K17" s="219"/>
      <c r="L17" s="219"/>
      <c r="M17" s="220"/>
    </row>
    <row r="18" ht="28.8" spans="1:13">
      <c r="A18" s="102" t="s">
        <v>73</v>
      </c>
      <c r="B18" s="181" t="s">
        <v>70</v>
      </c>
      <c r="C18" s="182">
        <v>6</v>
      </c>
      <c r="D18" s="158">
        <v>7</v>
      </c>
      <c r="E18" s="158">
        <v>8</v>
      </c>
      <c r="F18" s="159">
        <v>10</v>
      </c>
      <c r="H18" s="102" t="s">
        <v>71</v>
      </c>
      <c r="I18" s="125" t="s">
        <v>106</v>
      </c>
      <c r="J18" s="209">
        <v>6</v>
      </c>
      <c r="K18" s="209">
        <v>7</v>
      </c>
      <c r="L18" s="209">
        <v>8</v>
      </c>
      <c r="M18" s="209">
        <v>10</v>
      </c>
    </row>
    <row r="19" ht="28.8" spans="1:13">
      <c r="A19" s="102" t="s">
        <v>75</v>
      </c>
      <c r="B19" s="183" t="s">
        <v>107</v>
      </c>
      <c r="C19" s="184">
        <v>3</v>
      </c>
      <c r="D19" s="129">
        <v>6</v>
      </c>
      <c r="E19" s="129">
        <v>7</v>
      </c>
      <c r="F19" s="130">
        <v>9</v>
      </c>
      <c r="H19" s="102" t="s">
        <v>73</v>
      </c>
      <c r="I19" s="116" t="s">
        <v>108</v>
      </c>
      <c r="J19" s="187">
        <v>5</v>
      </c>
      <c r="K19" s="187">
        <v>7</v>
      </c>
      <c r="L19" s="187">
        <v>8</v>
      </c>
      <c r="M19" s="187">
        <v>9</v>
      </c>
    </row>
    <row r="20" spans="1:13">
      <c r="A20" s="102" t="s">
        <v>77</v>
      </c>
      <c r="B20" s="185" t="s">
        <v>108</v>
      </c>
      <c r="C20" s="186">
        <v>5</v>
      </c>
      <c r="D20" s="187">
        <v>7</v>
      </c>
      <c r="E20" s="187">
        <v>9</v>
      </c>
      <c r="F20" s="188">
        <v>10</v>
      </c>
      <c r="H20" s="102" t="s">
        <v>75</v>
      </c>
      <c r="I20" s="221" t="s">
        <v>109</v>
      </c>
      <c r="J20" s="187">
        <v>7</v>
      </c>
      <c r="K20" s="187">
        <v>8</v>
      </c>
      <c r="L20" s="187">
        <v>9</v>
      </c>
      <c r="M20" s="187">
        <v>10</v>
      </c>
    </row>
    <row r="21" ht="43.2" spans="1:13">
      <c r="A21" s="102" t="s">
        <v>80</v>
      </c>
      <c r="B21" s="189" t="s">
        <v>110</v>
      </c>
      <c r="C21" s="129">
        <v>4</v>
      </c>
      <c r="D21" s="129">
        <v>6</v>
      </c>
      <c r="E21" s="129">
        <v>9</v>
      </c>
      <c r="F21" s="129">
        <v>10</v>
      </c>
      <c r="H21" s="102" t="s">
        <v>77</v>
      </c>
      <c r="I21" s="116" t="s">
        <v>111</v>
      </c>
      <c r="J21" s="222">
        <v>8</v>
      </c>
      <c r="K21" s="188">
        <v>10</v>
      </c>
      <c r="L21" s="188">
        <v>14</v>
      </c>
      <c r="M21" s="187">
        <v>16</v>
      </c>
    </row>
    <row r="22" ht="28.8" spans="1:13">
      <c r="A22" s="102" t="s">
        <v>82</v>
      </c>
      <c r="B22" s="185" t="s">
        <v>112</v>
      </c>
      <c r="C22" s="190">
        <v>8</v>
      </c>
      <c r="D22" s="130">
        <v>12</v>
      </c>
      <c r="E22" s="130">
        <v>14</v>
      </c>
      <c r="F22" s="129">
        <v>16</v>
      </c>
      <c r="H22" s="102" t="s">
        <v>80</v>
      </c>
      <c r="I22" s="116" t="s">
        <v>113</v>
      </c>
      <c r="J22" s="187">
        <v>5</v>
      </c>
      <c r="K22" s="187">
        <v>6</v>
      </c>
      <c r="L22" s="187">
        <v>7</v>
      </c>
      <c r="M22" s="187">
        <v>8</v>
      </c>
    </row>
    <row r="23" spans="1:13">
      <c r="A23" s="102" t="s">
        <v>114</v>
      </c>
      <c r="B23" s="191" t="s">
        <v>115</v>
      </c>
      <c r="C23" s="39">
        <v>10</v>
      </c>
      <c r="D23" s="75">
        <v>10</v>
      </c>
      <c r="E23" s="39">
        <v>16</v>
      </c>
      <c r="F23" s="63">
        <v>16</v>
      </c>
      <c r="H23" s="102" t="s">
        <v>82</v>
      </c>
      <c r="I23" s="221" t="s">
        <v>116</v>
      </c>
      <c r="J23" s="223">
        <v>8</v>
      </c>
      <c r="K23" s="223">
        <v>10</v>
      </c>
      <c r="L23" s="223">
        <v>10</v>
      </c>
      <c r="M23" s="223">
        <v>10</v>
      </c>
    </row>
    <row r="24" spans="1:13">
      <c r="A24" s="102" t="s">
        <v>117</v>
      </c>
      <c r="B24" s="189" t="s">
        <v>118</v>
      </c>
      <c r="C24" s="192">
        <v>8</v>
      </c>
      <c r="D24" s="193">
        <v>10</v>
      </c>
      <c r="E24" s="193">
        <v>10</v>
      </c>
      <c r="F24" s="194">
        <v>10</v>
      </c>
      <c r="H24" s="102" t="s">
        <v>114</v>
      </c>
      <c r="I24" s="221" t="s">
        <v>115</v>
      </c>
      <c r="J24" s="24">
        <v>10</v>
      </c>
      <c r="K24" s="24">
        <v>10</v>
      </c>
      <c r="L24" s="24">
        <v>16</v>
      </c>
      <c r="M24" s="224">
        <v>16</v>
      </c>
    </row>
    <row r="25" ht="28.8" spans="1:13">
      <c r="A25" s="102" t="s">
        <v>119</v>
      </c>
      <c r="B25" s="189" t="s">
        <v>120</v>
      </c>
      <c r="C25" s="192">
        <v>6</v>
      </c>
      <c r="D25" s="193">
        <v>7</v>
      </c>
      <c r="E25" s="193">
        <v>8</v>
      </c>
      <c r="F25" s="194">
        <v>10</v>
      </c>
      <c r="H25" s="195" t="s">
        <v>117</v>
      </c>
      <c r="I25" s="225" t="s">
        <v>94</v>
      </c>
      <c r="J25" s="161">
        <f>10*3</f>
        <v>30</v>
      </c>
      <c r="K25" s="161">
        <f>14*3</f>
        <v>42</v>
      </c>
      <c r="L25" s="161">
        <f>18*3</f>
        <v>54</v>
      </c>
      <c r="M25" s="161">
        <f>21*3</f>
        <v>63</v>
      </c>
    </row>
    <row r="26" ht="43.2" spans="1:13">
      <c r="A26" s="102" t="s">
        <v>121</v>
      </c>
      <c r="B26" s="183" t="s">
        <v>76</v>
      </c>
      <c r="C26" s="184">
        <f>10*3</f>
        <v>30</v>
      </c>
      <c r="D26" s="129">
        <f>14*3</f>
        <v>42</v>
      </c>
      <c r="E26" s="129">
        <f>18*3</f>
        <v>54</v>
      </c>
      <c r="F26" s="130">
        <f>21*3</f>
        <v>63</v>
      </c>
      <c r="H26" s="196"/>
      <c r="I26" s="226"/>
      <c r="J26" s="190"/>
      <c r="K26" s="190"/>
      <c r="L26" s="190"/>
      <c r="M26" s="190"/>
    </row>
    <row r="27" ht="29.55" spans="1:13">
      <c r="A27" s="102" t="s">
        <v>122</v>
      </c>
      <c r="B27" s="183" t="s">
        <v>123</v>
      </c>
      <c r="C27" s="160">
        <v>8</v>
      </c>
      <c r="D27" s="161">
        <v>12</v>
      </c>
      <c r="E27" s="161">
        <v>16</v>
      </c>
      <c r="F27" s="162">
        <v>18</v>
      </c>
      <c r="H27" s="102" t="s">
        <v>119</v>
      </c>
      <c r="I27" s="221" t="s">
        <v>123</v>
      </c>
      <c r="J27" s="212">
        <v>8</v>
      </c>
      <c r="K27" s="212">
        <v>12</v>
      </c>
      <c r="L27" s="212">
        <v>16</v>
      </c>
      <c r="M27" s="212">
        <v>18</v>
      </c>
    </row>
    <row r="28" ht="29.55" spans="1:13">
      <c r="A28" s="102" t="s">
        <v>124</v>
      </c>
      <c r="B28" s="189" t="s">
        <v>78</v>
      </c>
      <c r="C28" s="136" t="s">
        <v>79</v>
      </c>
      <c r="D28" s="137"/>
      <c r="E28" s="137"/>
      <c r="F28" s="138"/>
      <c r="H28" s="102" t="s">
        <v>121</v>
      </c>
      <c r="I28" s="221" t="s">
        <v>78</v>
      </c>
      <c r="J28" s="136" t="s">
        <v>79</v>
      </c>
      <c r="K28" s="137"/>
      <c r="L28" s="137"/>
      <c r="M28" s="138"/>
    </row>
    <row r="29" ht="29.55" spans="1:13">
      <c r="A29" s="171" t="s">
        <v>125</v>
      </c>
      <c r="B29" s="197" t="s">
        <v>81</v>
      </c>
      <c r="C29" s="198" t="s">
        <v>79</v>
      </c>
      <c r="D29" s="199"/>
      <c r="E29" s="199"/>
      <c r="F29" s="200"/>
      <c r="H29" s="102" t="s">
        <v>122</v>
      </c>
      <c r="I29" s="221" t="s">
        <v>81</v>
      </c>
      <c r="J29" s="136" t="s">
        <v>79</v>
      </c>
      <c r="K29" s="137"/>
      <c r="L29" s="137"/>
      <c r="M29" s="138"/>
    </row>
    <row r="30" ht="15.15" spans="1:13">
      <c r="A30" s="201" t="s">
        <v>126</v>
      </c>
      <c r="B30" s="202" t="s">
        <v>83</v>
      </c>
      <c r="C30" s="136" t="s">
        <v>84</v>
      </c>
      <c r="D30" s="137"/>
      <c r="E30" s="137"/>
      <c r="F30" s="138"/>
      <c r="H30" s="107" t="s">
        <v>124</v>
      </c>
      <c r="I30" s="227" t="s">
        <v>83</v>
      </c>
      <c r="J30" s="228" t="s">
        <v>84</v>
      </c>
      <c r="K30" s="229"/>
      <c r="L30" s="229"/>
      <c r="M30" s="230"/>
    </row>
    <row r="31" spans="2:13">
      <c r="B31" s="141"/>
      <c r="I31" s="203"/>
      <c r="J31" s="203"/>
      <c r="K31" s="203"/>
      <c r="L31" s="203"/>
      <c r="M31" s="203"/>
    </row>
    <row r="32" spans="2:6">
      <c r="B32" s="203"/>
      <c r="C32" s="203"/>
      <c r="D32" s="203"/>
      <c r="E32" s="203"/>
      <c r="F32" s="203"/>
    </row>
    <row r="33" spans="2:13">
      <c r="B33" s="204" t="s">
        <v>85</v>
      </c>
      <c r="C33" s="205"/>
      <c r="D33" s="205"/>
      <c r="E33" s="205"/>
      <c r="F33" s="206"/>
      <c r="I33" s="204" t="s">
        <v>85</v>
      </c>
      <c r="J33" s="205"/>
      <c r="K33" s="205"/>
      <c r="L33" s="205"/>
      <c r="M33" s="206"/>
    </row>
  </sheetData>
  <mergeCells count="44">
    <mergeCell ref="A2:F2"/>
    <mergeCell ref="H2:M2"/>
    <mergeCell ref="A3:F3"/>
    <mergeCell ref="H3:M3"/>
    <mergeCell ref="A4:F4"/>
    <mergeCell ref="H4:M4"/>
    <mergeCell ref="A5:F5"/>
    <mergeCell ref="H5:M5"/>
    <mergeCell ref="A6:F6"/>
    <mergeCell ref="H6:M6"/>
    <mergeCell ref="C8:F8"/>
    <mergeCell ref="J8:M8"/>
    <mergeCell ref="B10:F10"/>
    <mergeCell ref="I10:M10"/>
    <mergeCell ref="B14:F14"/>
    <mergeCell ref="I14:M14"/>
    <mergeCell ref="B17:F17"/>
    <mergeCell ref="I17:M17"/>
    <mergeCell ref="C28:F28"/>
    <mergeCell ref="J28:M28"/>
    <mergeCell ref="C29:F29"/>
    <mergeCell ref="J29:M29"/>
    <mergeCell ref="C30:F30"/>
    <mergeCell ref="J30:M30"/>
    <mergeCell ref="I31:M31"/>
    <mergeCell ref="B32:F32"/>
    <mergeCell ref="B33:F33"/>
    <mergeCell ref="I33:M33"/>
    <mergeCell ref="A8:A9"/>
    <mergeCell ref="B8:B9"/>
    <mergeCell ref="H8:H9"/>
    <mergeCell ref="H15:H16"/>
    <mergeCell ref="H25:H26"/>
    <mergeCell ref="I8:I9"/>
    <mergeCell ref="I15:I16"/>
    <mergeCell ref="I25:I26"/>
    <mergeCell ref="J15:J16"/>
    <mergeCell ref="J25:J26"/>
    <mergeCell ref="K15:K16"/>
    <mergeCell ref="K25:K26"/>
    <mergeCell ref="L15:L16"/>
    <mergeCell ref="L25:L26"/>
    <mergeCell ref="M15:M16"/>
    <mergeCell ref="M25:M2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2:N41"/>
  <sheetViews>
    <sheetView workbookViewId="0">
      <selection activeCell="S16" sqref="S16"/>
    </sheetView>
  </sheetViews>
  <sheetFormatPr defaultColWidth="9" defaultRowHeight="14.4"/>
  <cols>
    <col min="1" max="1" width="5.71296296296296" customWidth="1"/>
    <col min="2" max="2" width="35.712962962963" customWidth="1"/>
    <col min="9" max="9" width="10.1388888888889" customWidth="1"/>
    <col min="10" max="10" width="36.5740740740741" customWidth="1"/>
  </cols>
  <sheetData>
    <row r="2" ht="15.6" spans="1:13">
      <c r="A2" s="1" t="s">
        <v>48</v>
      </c>
      <c r="B2" s="1"/>
      <c r="C2" s="1"/>
      <c r="D2" s="1"/>
      <c r="E2" s="1"/>
      <c r="F2" s="1"/>
      <c r="I2" s="87" t="s">
        <v>48</v>
      </c>
      <c r="J2" s="87"/>
      <c r="K2" s="87"/>
      <c r="L2" s="87"/>
      <c r="M2" s="87"/>
    </row>
    <row r="3" spans="1:13">
      <c r="A3" s="2" t="s">
        <v>127</v>
      </c>
      <c r="B3" s="2"/>
      <c r="C3" s="2"/>
      <c r="D3" s="2"/>
      <c r="E3" s="2"/>
      <c r="F3" s="2"/>
      <c r="I3" s="88" t="s">
        <v>128</v>
      </c>
      <c r="J3" s="88"/>
      <c r="K3" s="88"/>
      <c r="L3" s="88"/>
      <c r="M3" s="88"/>
    </row>
    <row r="4" spans="1:13">
      <c r="A4" s="3" t="s">
        <v>50</v>
      </c>
      <c r="B4" s="3"/>
      <c r="C4" s="3"/>
      <c r="D4" s="3"/>
      <c r="E4" s="3"/>
      <c r="F4" s="3"/>
      <c r="I4" s="3" t="s">
        <v>129</v>
      </c>
      <c r="J4" s="3"/>
      <c r="K4" s="3"/>
      <c r="L4" s="3"/>
      <c r="M4" s="3"/>
    </row>
    <row r="5" spans="1:13">
      <c r="A5" s="3" t="s">
        <v>51</v>
      </c>
      <c r="B5" s="3"/>
      <c r="C5" s="3"/>
      <c r="D5" s="3"/>
      <c r="E5" s="3"/>
      <c r="F5" s="3"/>
      <c r="I5" s="89" t="s">
        <v>51</v>
      </c>
      <c r="J5" s="89"/>
      <c r="K5" s="89"/>
      <c r="L5" s="89"/>
      <c r="M5" s="89"/>
    </row>
    <row r="6" spans="1:13">
      <c r="A6" s="3" t="s">
        <v>99</v>
      </c>
      <c r="B6" s="3"/>
      <c r="C6" s="3"/>
      <c r="D6" s="3"/>
      <c r="E6" s="3"/>
      <c r="F6" s="3"/>
      <c r="I6" s="89" t="s">
        <v>130</v>
      </c>
      <c r="J6" s="89"/>
      <c r="K6" s="89"/>
      <c r="L6" s="89"/>
      <c r="M6" s="89"/>
    </row>
    <row r="7" ht="15.15" spans="1:6">
      <c r="A7" s="4"/>
      <c r="B7" s="4"/>
      <c r="C7" s="4"/>
      <c r="D7" s="4"/>
      <c r="E7" s="4"/>
      <c r="F7" s="4"/>
    </row>
    <row r="8" ht="15.15" spans="1:14">
      <c r="A8" s="5" t="s">
        <v>53</v>
      </c>
      <c r="B8" s="6" t="s">
        <v>54</v>
      </c>
      <c r="C8" s="7" t="s">
        <v>55</v>
      </c>
      <c r="D8" s="7"/>
      <c r="E8" s="7"/>
      <c r="F8" s="8"/>
      <c r="I8" s="90" t="s">
        <v>53</v>
      </c>
      <c r="J8" s="90" t="s">
        <v>54</v>
      </c>
      <c r="K8" s="91" t="s">
        <v>55</v>
      </c>
      <c r="L8" s="92"/>
      <c r="M8" s="92"/>
      <c r="N8" s="93"/>
    </row>
    <row r="9" ht="15.15" spans="1:14">
      <c r="A9" s="9"/>
      <c r="B9" s="10"/>
      <c r="C9" s="11" t="s">
        <v>88</v>
      </c>
      <c r="D9" s="12" t="s">
        <v>89</v>
      </c>
      <c r="E9" s="12" t="s">
        <v>58</v>
      </c>
      <c r="F9" s="13" t="s">
        <v>100</v>
      </c>
      <c r="I9" s="94"/>
      <c r="J9" s="94"/>
      <c r="K9" s="95" t="s">
        <v>88</v>
      </c>
      <c r="L9" s="95" t="s">
        <v>89</v>
      </c>
      <c r="M9" s="95" t="s">
        <v>58</v>
      </c>
      <c r="N9" s="95" t="s">
        <v>100</v>
      </c>
    </row>
    <row r="10" ht="15.15" spans="1:14">
      <c r="A10" s="6"/>
      <c r="B10" s="14" t="s">
        <v>59</v>
      </c>
      <c r="C10" s="15"/>
      <c r="D10" s="15"/>
      <c r="E10" s="15"/>
      <c r="F10" s="16"/>
      <c r="I10" s="96"/>
      <c r="J10" s="97" t="s">
        <v>59</v>
      </c>
      <c r="K10" s="98"/>
      <c r="L10" s="98"/>
      <c r="M10" s="98"/>
      <c r="N10" s="99"/>
    </row>
    <row r="11" spans="1:14">
      <c r="A11" s="17" t="s">
        <v>60</v>
      </c>
      <c r="B11" s="18" t="s">
        <v>90</v>
      </c>
      <c r="C11" s="19">
        <v>1</v>
      </c>
      <c r="D11" s="20">
        <v>1</v>
      </c>
      <c r="E11" s="21">
        <v>1</v>
      </c>
      <c r="F11" s="22">
        <v>1</v>
      </c>
      <c r="I11" s="100" t="s">
        <v>60</v>
      </c>
      <c r="J11" s="101" t="s">
        <v>101</v>
      </c>
      <c r="K11" s="21">
        <v>1</v>
      </c>
      <c r="L11" s="21">
        <v>1</v>
      </c>
      <c r="M11" s="21">
        <v>1</v>
      </c>
      <c r="N11" s="22">
        <v>1</v>
      </c>
    </row>
    <row r="12" spans="1:14">
      <c r="A12" s="17" t="s">
        <v>63</v>
      </c>
      <c r="B12" s="23" t="s">
        <v>91</v>
      </c>
      <c r="C12" s="24">
        <v>2</v>
      </c>
      <c r="D12" s="25">
        <v>2</v>
      </c>
      <c r="E12" s="24">
        <v>2</v>
      </c>
      <c r="F12" s="26">
        <v>2</v>
      </c>
      <c r="I12" s="102" t="s">
        <v>63</v>
      </c>
      <c r="J12" s="103" t="s">
        <v>102</v>
      </c>
      <c r="K12" s="24">
        <v>1</v>
      </c>
      <c r="L12" s="24">
        <v>1</v>
      </c>
      <c r="M12" s="24">
        <v>1</v>
      </c>
      <c r="N12" s="26">
        <v>1</v>
      </c>
    </row>
    <row r="13" ht="33.75" customHeight="1" spans="1:14">
      <c r="A13" s="27" t="s">
        <v>66</v>
      </c>
      <c r="B13" s="28" t="s">
        <v>131</v>
      </c>
      <c r="C13" s="24">
        <v>1</v>
      </c>
      <c r="D13" s="25">
        <v>1</v>
      </c>
      <c r="E13" s="24">
        <v>1</v>
      </c>
      <c r="F13" s="26">
        <v>1</v>
      </c>
      <c r="I13" s="104" t="s">
        <v>66</v>
      </c>
      <c r="J13" s="105" t="s">
        <v>131</v>
      </c>
      <c r="K13" s="39">
        <v>1</v>
      </c>
      <c r="L13" s="39">
        <v>1</v>
      </c>
      <c r="M13" s="39">
        <v>1</v>
      </c>
      <c r="N13" s="40">
        <v>1</v>
      </c>
    </row>
    <row r="14" ht="15.15" spans="1:14">
      <c r="A14" s="29" t="s">
        <v>69</v>
      </c>
      <c r="B14" s="30" t="s">
        <v>132</v>
      </c>
      <c r="C14" s="31">
        <v>1</v>
      </c>
      <c r="D14" s="32">
        <v>1</v>
      </c>
      <c r="E14" s="33">
        <v>2</v>
      </c>
      <c r="F14" s="34">
        <v>2</v>
      </c>
      <c r="I14" s="104" t="s">
        <v>69</v>
      </c>
      <c r="J14" s="106" t="s">
        <v>132</v>
      </c>
      <c r="K14" s="43">
        <v>1</v>
      </c>
      <c r="L14" s="43">
        <v>1</v>
      </c>
      <c r="M14" s="43">
        <v>2</v>
      </c>
      <c r="N14" s="45">
        <v>2</v>
      </c>
    </row>
    <row r="15" ht="15.15" spans="1:14">
      <c r="A15" s="35"/>
      <c r="B15" s="36" t="s">
        <v>65</v>
      </c>
      <c r="C15" s="36"/>
      <c r="D15" s="36"/>
      <c r="E15" s="36"/>
      <c r="F15" s="37"/>
      <c r="I15" s="107"/>
      <c r="J15" s="36" t="s">
        <v>65</v>
      </c>
      <c r="K15" s="36"/>
      <c r="L15" s="36"/>
      <c r="M15" s="36"/>
      <c r="N15" s="37"/>
    </row>
    <row r="16" ht="28.8" spans="1:14">
      <c r="A16" s="17" t="s">
        <v>71</v>
      </c>
      <c r="B16" s="38" t="s">
        <v>133</v>
      </c>
      <c r="C16" s="39">
        <v>1</v>
      </c>
      <c r="D16" s="39">
        <v>1</v>
      </c>
      <c r="E16" s="39">
        <v>2</v>
      </c>
      <c r="F16" s="40">
        <v>2</v>
      </c>
      <c r="I16" s="108" t="s">
        <v>71</v>
      </c>
      <c r="J16" s="109" t="s">
        <v>134</v>
      </c>
      <c r="K16" s="110">
        <v>1</v>
      </c>
      <c r="L16" s="110">
        <v>1</v>
      </c>
      <c r="M16" s="110">
        <v>1</v>
      </c>
      <c r="N16" s="110">
        <v>1</v>
      </c>
    </row>
    <row r="17" ht="29.55" spans="1:14">
      <c r="A17" s="41" t="s">
        <v>73</v>
      </c>
      <c r="B17" s="42" t="s">
        <v>135</v>
      </c>
      <c r="C17" s="43">
        <v>1</v>
      </c>
      <c r="D17" s="43">
        <v>1</v>
      </c>
      <c r="E17" s="44">
        <v>1</v>
      </c>
      <c r="F17" s="45">
        <v>1</v>
      </c>
      <c r="I17" s="111"/>
      <c r="J17" s="112"/>
      <c r="K17" s="77"/>
      <c r="L17" s="77"/>
      <c r="M17" s="77"/>
      <c r="N17" s="77"/>
    </row>
    <row r="18" ht="15.15" spans="1:14">
      <c r="A18" s="35"/>
      <c r="B18" s="46" t="s">
        <v>136</v>
      </c>
      <c r="C18" s="47"/>
      <c r="D18" s="47"/>
      <c r="E18" s="47"/>
      <c r="F18" s="48"/>
      <c r="I18" s="107"/>
      <c r="J18" s="47" t="s">
        <v>136</v>
      </c>
      <c r="K18" s="47"/>
      <c r="L18" s="47"/>
      <c r="M18" s="47"/>
      <c r="N18" s="48"/>
    </row>
    <row r="19" spans="1:14">
      <c r="A19" s="49" t="s">
        <v>80</v>
      </c>
      <c r="B19" s="50" t="s">
        <v>137</v>
      </c>
      <c r="C19" s="51">
        <v>1</v>
      </c>
      <c r="D19" s="51">
        <v>1</v>
      </c>
      <c r="E19" s="51">
        <v>1</v>
      </c>
      <c r="F19" s="51">
        <v>1</v>
      </c>
      <c r="I19" s="100" t="s">
        <v>73</v>
      </c>
      <c r="J19" s="50" t="s">
        <v>137</v>
      </c>
      <c r="K19" s="19">
        <v>1</v>
      </c>
      <c r="L19" s="19">
        <v>1</v>
      </c>
      <c r="M19" s="19">
        <v>1</v>
      </c>
      <c r="N19" s="20">
        <v>1</v>
      </c>
    </row>
    <row r="20" spans="1:14">
      <c r="A20" s="49" t="s">
        <v>82</v>
      </c>
      <c r="B20" s="17" t="s">
        <v>138</v>
      </c>
      <c r="C20" s="39">
        <v>1</v>
      </c>
      <c r="D20" s="39">
        <v>1</v>
      </c>
      <c r="E20" s="39">
        <v>1</v>
      </c>
      <c r="F20" s="39">
        <v>1</v>
      </c>
      <c r="I20" s="102" t="s">
        <v>75</v>
      </c>
      <c r="J20" s="17" t="s">
        <v>138</v>
      </c>
      <c r="K20" s="24">
        <v>1</v>
      </c>
      <c r="L20" s="24">
        <v>1</v>
      </c>
      <c r="M20" s="24">
        <v>1</v>
      </c>
      <c r="N20" s="25">
        <v>1</v>
      </c>
    </row>
    <row r="21" spans="1:14">
      <c r="A21" s="49" t="s">
        <v>114</v>
      </c>
      <c r="B21" s="17" t="s">
        <v>139</v>
      </c>
      <c r="C21" s="39">
        <v>1</v>
      </c>
      <c r="D21" s="39">
        <v>1</v>
      </c>
      <c r="E21" s="39">
        <v>1</v>
      </c>
      <c r="F21" s="39">
        <v>1</v>
      </c>
      <c r="I21" s="102" t="s">
        <v>77</v>
      </c>
      <c r="J21" s="17" t="s">
        <v>139</v>
      </c>
      <c r="K21" s="24">
        <v>1</v>
      </c>
      <c r="L21" s="24">
        <v>1</v>
      </c>
      <c r="M21" s="24">
        <v>1</v>
      </c>
      <c r="N21" s="25">
        <v>1</v>
      </c>
    </row>
    <row r="22" ht="15.15" spans="1:14">
      <c r="A22" s="52" t="s">
        <v>117</v>
      </c>
      <c r="B22" s="41" t="s">
        <v>140</v>
      </c>
      <c r="C22" s="43">
        <v>1</v>
      </c>
      <c r="D22" s="43">
        <v>1</v>
      </c>
      <c r="E22" s="43">
        <v>1</v>
      </c>
      <c r="F22" s="43">
        <v>1</v>
      </c>
      <c r="I22" s="102" t="s">
        <v>80</v>
      </c>
      <c r="J22" s="113" t="s">
        <v>140</v>
      </c>
      <c r="K22" s="33">
        <v>1</v>
      </c>
      <c r="L22" s="33">
        <v>1</v>
      </c>
      <c r="M22" s="33">
        <v>1</v>
      </c>
      <c r="N22" s="32">
        <v>1</v>
      </c>
    </row>
    <row r="23" ht="15.15" spans="1:14">
      <c r="A23" s="53"/>
      <c r="B23" s="54" t="s">
        <v>68</v>
      </c>
      <c r="C23" s="55"/>
      <c r="D23" s="55"/>
      <c r="E23" s="55"/>
      <c r="F23" s="55"/>
      <c r="I23" s="107"/>
      <c r="J23" s="46" t="s">
        <v>68</v>
      </c>
      <c r="K23" s="47"/>
      <c r="L23" s="47"/>
      <c r="M23" s="47"/>
      <c r="N23" s="48"/>
    </row>
    <row r="24" ht="15.15" spans="1:14">
      <c r="A24" s="56"/>
      <c r="B24" s="57" t="s">
        <v>141</v>
      </c>
      <c r="C24" s="58"/>
      <c r="D24" s="59"/>
      <c r="E24" s="58"/>
      <c r="F24" s="58"/>
      <c r="I24" s="100"/>
      <c r="J24" s="114" t="s">
        <v>141</v>
      </c>
      <c r="K24" s="115"/>
      <c r="L24" s="58"/>
      <c r="M24" s="59"/>
      <c r="N24" s="58"/>
    </row>
    <row r="25" ht="15.15" spans="1:14">
      <c r="A25" s="60" t="s">
        <v>121</v>
      </c>
      <c r="B25" s="61" t="s">
        <v>142</v>
      </c>
      <c r="C25" s="62">
        <v>7</v>
      </c>
      <c r="D25" s="63">
        <v>8</v>
      </c>
      <c r="E25" s="62">
        <v>9</v>
      </c>
      <c r="F25" s="62">
        <v>10</v>
      </c>
      <c r="I25" s="102" t="s">
        <v>82</v>
      </c>
      <c r="J25" s="116" t="s">
        <v>142</v>
      </c>
      <c r="K25" s="62">
        <v>7</v>
      </c>
      <c r="L25" s="63">
        <v>8</v>
      </c>
      <c r="M25" s="62">
        <v>9</v>
      </c>
      <c r="N25" s="62">
        <v>10</v>
      </c>
    </row>
    <row r="26" ht="28.8" spans="1:14">
      <c r="A26" s="64" t="s">
        <v>122</v>
      </c>
      <c r="B26" s="61" t="s">
        <v>143</v>
      </c>
      <c r="C26" s="62">
        <v>7</v>
      </c>
      <c r="D26" s="63">
        <v>8</v>
      </c>
      <c r="E26" s="62">
        <v>9</v>
      </c>
      <c r="F26" s="62">
        <v>10</v>
      </c>
      <c r="I26" s="102" t="s">
        <v>114</v>
      </c>
      <c r="J26" s="116" t="s">
        <v>143</v>
      </c>
      <c r="K26" s="62">
        <v>7</v>
      </c>
      <c r="L26" s="63">
        <v>8</v>
      </c>
      <c r="M26" s="62">
        <v>9</v>
      </c>
      <c r="N26" s="62">
        <v>10</v>
      </c>
    </row>
    <row r="27" ht="43.2" spans="1:14">
      <c r="A27" s="49" t="s">
        <v>124</v>
      </c>
      <c r="B27" s="61" t="s">
        <v>144</v>
      </c>
      <c r="C27" s="62">
        <v>7</v>
      </c>
      <c r="D27" s="63">
        <v>8</v>
      </c>
      <c r="E27" s="62">
        <v>9</v>
      </c>
      <c r="F27" s="62">
        <v>10</v>
      </c>
      <c r="I27" s="104" t="s">
        <v>117</v>
      </c>
      <c r="J27" s="116" t="s">
        <v>144</v>
      </c>
      <c r="K27" s="62">
        <v>7</v>
      </c>
      <c r="L27" s="63">
        <v>8</v>
      </c>
      <c r="M27" s="62">
        <v>9</v>
      </c>
      <c r="N27" s="62">
        <v>10</v>
      </c>
    </row>
    <row r="28" spans="1:14">
      <c r="A28" s="17" t="s">
        <v>125</v>
      </c>
      <c r="B28" s="65" t="s">
        <v>145</v>
      </c>
      <c r="C28" s="62">
        <v>7</v>
      </c>
      <c r="D28" s="63">
        <v>8</v>
      </c>
      <c r="E28" s="62">
        <v>9</v>
      </c>
      <c r="F28" s="62">
        <v>10</v>
      </c>
      <c r="I28" s="102" t="s">
        <v>119</v>
      </c>
      <c r="J28" s="117" t="s">
        <v>145</v>
      </c>
      <c r="K28" s="62">
        <v>7</v>
      </c>
      <c r="L28" s="63">
        <v>8</v>
      </c>
      <c r="M28" s="62">
        <v>9</v>
      </c>
      <c r="N28" s="62">
        <v>10</v>
      </c>
    </row>
    <row r="29" ht="28.8" spans="1:14">
      <c r="A29" s="49" t="s">
        <v>126</v>
      </c>
      <c r="B29" s="65" t="s">
        <v>146</v>
      </c>
      <c r="C29" s="62">
        <v>7</v>
      </c>
      <c r="D29" s="63">
        <v>8</v>
      </c>
      <c r="E29" s="62">
        <v>9</v>
      </c>
      <c r="F29" s="62">
        <v>10</v>
      </c>
      <c r="I29" s="104" t="s">
        <v>121</v>
      </c>
      <c r="J29" s="117" t="s">
        <v>146</v>
      </c>
      <c r="K29" s="62">
        <v>7</v>
      </c>
      <c r="L29" s="63">
        <v>8</v>
      </c>
      <c r="M29" s="62">
        <v>9</v>
      </c>
      <c r="N29" s="62">
        <v>10</v>
      </c>
    </row>
    <row r="30" ht="28.8" spans="1:14">
      <c r="A30" s="49" t="s">
        <v>147</v>
      </c>
      <c r="B30" s="66" t="s">
        <v>70</v>
      </c>
      <c r="C30" s="39">
        <v>6</v>
      </c>
      <c r="D30" s="67">
        <v>7</v>
      </c>
      <c r="E30" s="39">
        <v>8</v>
      </c>
      <c r="F30" s="62">
        <v>10</v>
      </c>
      <c r="I30" s="104" t="s">
        <v>122</v>
      </c>
      <c r="J30" s="118" t="s">
        <v>70</v>
      </c>
      <c r="K30" s="39">
        <v>6</v>
      </c>
      <c r="L30" s="67">
        <v>7</v>
      </c>
      <c r="M30" s="39">
        <v>8</v>
      </c>
      <c r="N30" s="62">
        <v>10</v>
      </c>
    </row>
    <row r="31" spans="1:14">
      <c r="A31" s="68" t="s">
        <v>148</v>
      </c>
      <c r="B31" s="69" t="s">
        <v>149</v>
      </c>
      <c r="C31" s="44">
        <v>7</v>
      </c>
      <c r="D31" s="44">
        <v>8</v>
      </c>
      <c r="E31" s="44">
        <v>9</v>
      </c>
      <c r="F31" s="44">
        <v>10</v>
      </c>
      <c r="I31" s="119" t="s">
        <v>124</v>
      </c>
      <c r="J31" s="120" t="s">
        <v>150</v>
      </c>
      <c r="K31" s="44">
        <v>8</v>
      </c>
      <c r="L31" s="44">
        <v>9</v>
      </c>
      <c r="M31" s="44">
        <v>10</v>
      </c>
      <c r="N31" s="121">
        <v>10</v>
      </c>
    </row>
    <row r="32" spans="1:14">
      <c r="A32" s="70"/>
      <c r="B32" s="71"/>
      <c r="C32" s="72"/>
      <c r="D32" s="72"/>
      <c r="E32" s="72"/>
      <c r="F32" s="72"/>
      <c r="I32" s="122"/>
      <c r="J32" s="123"/>
      <c r="K32" s="72"/>
      <c r="L32" s="72"/>
      <c r="M32" s="72"/>
      <c r="N32" s="124"/>
    </row>
    <row r="33" spans="1:14">
      <c r="A33" s="70" t="s">
        <v>151</v>
      </c>
      <c r="B33" s="73" t="s">
        <v>152</v>
      </c>
      <c r="C33" s="74">
        <v>5</v>
      </c>
      <c r="D33" s="75">
        <v>5</v>
      </c>
      <c r="E33" s="39">
        <v>7</v>
      </c>
      <c r="F33" s="63">
        <v>9</v>
      </c>
      <c r="I33" s="122" t="s">
        <v>125</v>
      </c>
      <c r="J33" s="125" t="s">
        <v>149</v>
      </c>
      <c r="K33" s="126">
        <v>7</v>
      </c>
      <c r="L33" s="74">
        <v>8</v>
      </c>
      <c r="M33" s="39">
        <v>9</v>
      </c>
      <c r="N33" s="63">
        <v>10</v>
      </c>
    </row>
    <row r="34" ht="43.2" spans="1:14">
      <c r="A34" s="27" t="s">
        <v>153</v>
      </c>
      <c r="B34" s="76" t="s">
        <v>154</v>
      </c>
      <c r="C34" s="39">
        <v>30</v>
      </c>
      <c r="D34" s="67">
        <v>39</v>
      </c>
      <c r="E34" s="39">
        <v>54</v>
      </c>
      <c r="F34" s="39">
        <v>63</v>
      </c>
      <c r="I34" s="104" t="s">
        <v>126</v>
      </c>
      <c r="J34" s="127" t="s">
        <v>155</v>
      </c>
      <c r="K34" s="128">
        <v>30</v>
      </c>
      <c r="L34" s="129">
        <v>39</v>
      </c>
      <c r="M34" s="130">
        <v>54</v>
      </c>
      <c r="N34" s="62">
        <v>63</v>
      </c>
    </row>
    <row r="35" ht="29.55" spans="1:14">
      <c r="A35" s="27" t="s">
        <v>156</v>
      </c>
      <c r="B35" s="66" t="s">
        <v>123</v>
      </c>
      <c r="C35" s="77">
        <v>8</v>
      </c>
      <c r="D35" s="78">
        <v>12</v>
      </c>
      <c r="E35" s="43">
        <v>16</v>
      </c>
      <c r="F35" s="43">
        <v>19</v>
      </c>
      <c r="I35" s="104" t="s">
        <v>147</v>
      </c>
      <c r="J35" s="118" t="s">
        <v>123</v>
      </c>
      <c r="K35" s="131">
        <v>8</v>
      </c>
      <c r="L35" s="132">
        <v>12</v>
      </c>
      <c r="M35" s="133">
        <v>16</v>
      </c>
      <c r="N35" s="134">
        <v>19</v>
      </c>
    </row>
    <row r="36" ht="29.55" spans="1:14">
      <c r="A36" s="27" t="s">
        <v>157</v>
      </c>
      <c r="B36" s="66" t="s">
        <v>78</v>
      </c>
      <c r="C36" s="79" t="s">
        <v>79</v>
      </c>
      <c r="D36" s="80"/>
      <c r="E36" s="80"/>
      <c r="F36" s="81"/>
      <c r="I36" s="104" t="s">
        <v>148</v>
      </c>
      <c r="J36" s="135" t="s">
        <v>78</v>
      </c>
      <c r="K36" s="136" t="s">
        <v>79</v>
      </c>
      <c r="L36" s="137"/>
      <c r="M36" s="137"/>
      <c r="N36" s="138"/>
    </row>
    <row r="37" ht="29.55" spans="1:14">
      <c r="A37" s="29" t="s">
        <v>158</v>
      </c>
      <c r="B37" s="66" t="s">
        <v>159</v>
      </c>
      <c r="C37" s="79" t="s">
        <v>79</v>
      </c>
      <c r="D37" s="80"/>
      <c r="E37" s="80"/>
      <c r="F37" s="81"/>
      <c r="I37" s="104" t="s">
        <v>151</v>
      </c>
      <c r="J37" s="135" t="s">
        <v>159</v>
      </c>
      <c r="K37" s="136" t="s">
        <v>79</v>
      </c>
      <c r="L37" s="137"/>
      <c r="M37" s="137"/>
      <c r="N37" s="138"/>
    </row>
    <row r="38" ht="15.15" spans="1:14">
      <c r="A38" s="82" t="s">
        <v>160</v>
      </c>
      <c r="B38" s="83" t="s">
        <v>83</v>
      </c>
      <c r="C38" s="79" t="s">
        <v>84</v>
      </c>
      <c r="D38" s="80"/>
      <c r="E38" s="80"/>
      <c r="F38" s="81"/>
      <c r="I38" s="139" t="s">
        <v>153</v>
      </c>
      <c r="J38" s="140" t="s">
        <v>83</v>
      </c>
      <c r="K38" s="136" t="s">
        <v>84</v>
      </c>
      <c r="L38" s="137"/>
      <c r="M38" s="137"/>
      <c r="N38" s="138"/>
    </row>
    <row r="39" spans="1:10">
      <c r="A39" s="4"/>
      <c r="B39" s="84"/>
      <c r="C39" s="4"/>
      <c r="D39" s="4"/>
      <c r="E39" s="4"/>
      <c r="F39" s="4"/>
      <c r="J39" s="141"/>
    </row>
    <row r="40" spans="1:14">
      <c r="A40" s="85" t="s">
        <v>85</v>
      </c>
      <c r="B40" s="86"/>
      <c r="C40" s="86"/>
      <c r="D40" s="86"/>
      <c r="E40" s="86"/>
      <c r="F40" s="86"/>
      <c r="I40" s="142" t="s">
        <v>85</v>
      </c>
      <c r="J40" s="143"/>
      <c r="K40" s="143"/>
      <c r="L40" s="143"/>
      <c r="M40" s="143"/>
      <c r="N40" s="143"/>
    </row>
    <row r="41" ht="96" customHeight="1" spans="1:14">
      <c r="A41" s="86"/>
      <c r="B41" s="86"/>
      <c r="C41" s="86"/>
      <c r="D41" s="86"/>
      <c r="E41" s="86"/>
      <c r="F41" s="86"/>
      <c r="I41" s="143"/>
      <c r="J41" s="143"/>
      <c r="K41" s="143"/>
      <c r="L41" s="143"/>
      <c r="M41" s="143"/>
      <c r="N41" s="143"/>
    </row>
  </sheetData>
  <mergeCells count="50">
    <mergeCell ref="A2:E2"/>
    <mergeCell ref="I2:M2"/>
    <mergeCell ref="A3:E3"/>
    <mergeCell ref="I3:M3"/>
    <mergeCell ref="A4:E4"/>
    <mergeCell ref="I4:M4"/>
    <mergeCell ref="A5:E5"/>
    <mergeCell ref="I5:M5"/>
    <mergeCell ref="A6:E6"/>
    <mergeCell ref="I6:M6"/>
    <mergeCell ref="C8:F8"/>
    <mergeCell ref="K8:N8"/>
    <mergeCell ref="B10:F10"/>
    <mergeCell ref="J10:N10"/>
    <mergeCell ref="B15:F15"/>
    <mergeCell ref="J15:N15"/>
    <mergeCell ref="B18:F18"/>
    <mergeCell ref="J18:N18"/>
    <mergeCell ref="B23:F23"/>
    <mergeCell ref="J23:N23"/>
    <mergeCell ref="C36:F36"/>
    <mergeCell ref="K36:N36"/>
    <mergeCell ref="C37:F37"/>
    <mergeCell ref="K37:N37"/>
    <mergeCell ref="C38:F38"/>
    <mergeCell ref="K38:N38"/>
    <mergeCell ref="A8:A9"/>
    <mergeCell ref="A31:A32"/>
    <mergeCell ref="B8:B9"/>
    <mergeCell ref="B31:B32"/>
    <mergeCell ref="C31:C32"/>
    <mergeCell ref="D31:D32"/>
    <mergeCell ref="E31:E32"/>
    <mergeCell ref="F31:F32"/>
    <mergeCell ref="I8:I9"/>
    <mergeCell ref="I16:I17"/>
    <mergeCell ref="I31:I32"/>
    <mergeCell ref="J8:J9"/>
    <mergeCell ref="J16:J17"/>
    <mergeCell ref="J31:J32"/>
    <mergeCell ref="K16:K17"/>
    <mergeCell ref="K31:K32"/>
    <mergeCell ref="L16:L17"/>
    <mergeCell ref="L31:L32"/>
    <mergeCell ref="M16:M17"/>
    <mergeCell ref="M31:M32"/>
    <mergeCell ref="N16:N17"/>
    <mergeCell ref="N31:N32"/>
    <mergeCell ref="A40:F41"/>
    <mergeCell ref="I40:N4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2026_Пикет</vt:lpstr>
      <vt:lpstr>Оздоровительная</vt:lpstr>
      <vt:lpstr>Спортивная</vt:lpstr>
      <vt:lpstr>Общетерапевтическая</vt:lpstr>
      <vt:lpstr>Офтальмологическая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Тимошенко Виктор Генадьевич</dc:creator>
  <cp:lastModifiedBy>User</cp:lastModifiedBy>
  <dcterms:created xsi:type="dcterms:W3CDTF">2012-10-09T09:07:00Z</dcterms:created>
  <cp:lastPrinted>2021-10-29T12:50:00Z</cp:lastPrinted>
  <dcterms:modified xsi:type="dcterms:W3CDTF">2025-12-18T08:09:02Z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1FBDA8A5D3EF4E2FA514711076F212FA_13</vt:lpwstr>
  </property>
  <property fmtid="{D5CDD505-2E9C-101B-9397-08002B2CF9AE}" pid="3" name="KSOProductBuildVer">
    <vt:lpwstr>1049-12.2.0.23155</vt:lpwstr>
  </property>
</Properties>
</file>